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<sst xmlns="http://schemas.openxmlformats.org/spreadsheetml/2006/main" count="115" uniqueCount="115">
  <si>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</si>
  <si>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QAB010</t>
  </si>
  <si>
    <t xml:space="preserve">m²</t>
  </si>
  <si>
    <t xml:space="preserve">Cubierta plana transitable, no ventilada, con solado fijo, impermeabilización mediante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</si>
  <si>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privado, compuesta de: formación de pendientes: arcilla expandida, vertida en seco y consolidada en su superficie con lechada de cemento, con espesor medio de 10 cm, acabado con capa de regularización de mortero de cemento, industrial, M-5 de 4 cm de espesor; aislamiento térmico: panel rígido de lana mineral soldable, hidrofugada, de 50 mm de espesor; impermeabilización monocapa adherida: lámina de betún modificado con elastómero SBS, LBM(SBS)-40-FP, totalmente adherida con soplete; capa separadora bajo protección: geotextil no tejido compuesto por fibras de poliéster unidas por agujeteado, (200 g/m²); capa de protección: baldosas cerámicas de gres rústico 20x20 cm colocadas en capa fina con adhesivo cementoso de fraguado normal, C1 gris, sobre capa de regularización de mortero de cemento, industrial, M-5, rejuntadas con mortero de juntas cementoso tipo CG 2,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</si>
  <si>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</si>
  <si>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</si>
  <si>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</si>
  <si>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</si>
  <si>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</si>
  <si>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</si>
  <si>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</si>
  <si>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</si>
  <si>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</si>
  <si>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</si>
  <si>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</si>
  <si>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</si>
  <si>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</si>
  <si>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</si>
  <si>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</si>
  <si>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</si>
  <si>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</si>
  <si>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</si>
  <si>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</si>
  <si>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</si>
  <si>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</si>
  <si>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</si>
  <si>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</si>
  <si>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</si>
  <si>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</si>
  <si>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</si>
  <si>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</si>
  <si>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</si>
  <si>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</si>
  <si>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</si>
  <si>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</si>
  <si>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</si>
  <si>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</si>
  <si>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</si>
  <si>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</si>
  <si>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</si>
  <si>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</si>
  <si>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</si>
  <si>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</si>
  <si>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UNE-ENV 12633, resbaladicidad clase 3 según CTE.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</si>
  <si>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</si>
  <si>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</si>
  <si>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</si>
  <si>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mt09mcp020fv</t>
  </si>
  <si>
    <t xml:space="preserve">kg</t>
  </si>
  <si>
    <t xml:space="preserve">Mortero de juntas cementoso tipo CG2, según UNE-EN 13888,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</si>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</sst>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51.3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3.000000</v>
      </c>
      <c r="H10" s="11"/>
      <c r="I10" s="12">
        <v>0.130000</v>
      </c>
      <c r="J10" s="12">
        <f ca="1">ROUND(INDIRECT(ADDRESS(ROW()+(0), COLUMN()+(-3), 1))*INDIRECT(ADDRESS(ROW()+(0), COLUMN()+(-1), 1)), 2)</f>
        <v>0.390000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0.100000</v>
      </c>
      <c r="H11" s="11"/>
      <c r="I11" s="12">
        <v>135.870000</v>
      </c>
      <c r="J11" s="12">
        <f ca="1">ROUND(INDIRECT(ADDRESS(ROW()+(0), COLUMN()+(-3), 1))*INDIRECT(ADDRESS(ROW()+(0), COLUMN()+(-1), 1)), 2)</f>
        <v>13.590000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0.010000</v>
      </c>
      <c r="H12" s="11"/>
      <c r="I12" s="12">
        <v>105.100000</v>
      </c>
      <c r="J12" s="12">
        <f ca="1">ROUND(INDIRECT(ADDRESS(ROW()+(0), COLUMN()+(-3), 1))*INDIRECT(ADDRESS(ROW()+(0), COLUMN()+(-1), 1)), 2)</f>
        <v>1.050000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0.010000</v>
      </c>
      <c r="H13" s="11"/>
      <c r="I13" s="12">
        <v>1.340000</v>
      </c>
      <c r="J13" s="12">
        <f ca="1">ROUND(INDIRECT(ADDRESS(ROW()+(0), COLUMN()+(-3), 1))*INDIRECT(ADDRESS(ROW()+(0), COLUMN()+(-1), 1)), 2)</f>
        <v>0.010000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0.027000</v>
      </c>
      <c r="H14" s="11"/>
      <c r="I14" s="12">
        <v>1.500000</v>
      </c>
      <c r="J14" s="12">
        <f ca="1">ROUND(INDIRECT(ADDRESS(ROW()+(0), COLUMN()+(-3), 1))*INDIRECT(ADDRESS(ROW()+(0), COLUMN()+(-1), 1)), 2)</f>
        <v>0.040000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0.150000</v>
      </c>
      <c r="H15" s="11"/>
      <c r="I15" s="12">
        <v>32.250000</v>
      </c>
      <c r="J15" s="12">
        <f ca="1">ROUND(INDIRECT(ADDRESS(ROW()+(0), COLUMN()+(-3), 1))*INDIRECT(ADDRESS(ROW()+(0), COLUMN()+(-1), 1)), 2)</f>
        <v>4.840000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1.050000</v>
      </c>
      <c r="H16" s="11"/>
      <c r="I16" s="12">
        <v>14.670000</v>
      </c>
      <c r="J16" s="12">
        <f ca="1">ROUND(INDIRECT(ADDRESS(ROW()+(0), COLUMN()+(-3), 1))*INDIRECT(ADDRESS(ROW()+(0), COLUMN()+(-1), 1)), 2)</f>
        <v>15.400000</v>
      </c>
    </row>
    <row r="17" spans="1:10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1.100000</v>
      </c>
      <c r="H17" s="11"/>
      <c r="I17" s="12">
        <v>6.380000</v>
      </c>
      <c r="J17" s="12">
        <f ca="1">ROUND(INDIRECT(ADDRESS(ROW()+(0), COLUMN()+(-3), 1))*INDIRECT(ADDRESS(ROW()+(0), COLUMN()+(-1), 1)), 2)</f>
        <v>7.020000</v>
      </c>
    </row>
    <row r="18" spans="1:10" ht="76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1.050000</v>
      </c>
      <c r="H18" s="11"/>
      <c r="I18" s="12">
        <v>0.570000</v>
      </c>
      <c r="J18" s="12">
        <f ca="1">ROUND(INDIRECT(ADDRESS(ROW()+(0), COLUMN()+(-3), 1))*INDIRECT(ADDRESS(ROW()+(0), COLUMN()+(-1), 1)), 2)</f>
        <v>0.600000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4.000000</v>
      </c>
      <c r="H19" s="11"/>
      <c r="I19" s="12">
        <v>0.350000</v>
      </c>
      <c r="J19" s="12">
        <f ca="1">ROUND(INDIRECT(ADDRESS(ROW()+(0), COLUMN()+(-3), 1))*INDIRECT(ADDRESS(ROW()+(0), COLUMN()+(-1), 1)), 2)</f>
        <v>1.400000</v>
      </c>
    </row>
    <row r="20" spans="1:10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1.050000</v>
      </c>
      <c r="H20" s="11"/>
      <c r="I20" s="12">
        <v>8.000000</v>
      </c>
      <c r="J20" s="12">
        <f ca="1">ROUND(INDIRECT(ADDRESS(ROW()+(0), COLUMN()+(-3), 1))*INDIRECT(ADDRESS(ROW()+(0), COLUMN()+(-1), 1)), 2)</f>
        <v>8.400000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0.400000</v>
      </c>
      <c r="H21" s="11"/>
      <c r="I21" s="12">
        <v>3.000000</v>
      </c>
      <c r="J21" s="12">
        <f ca="1">ROUND(INDIRECT(ADDRESS(ROW()+(0), COLUMN()+(-3), 1))*INDIRECT(ADDRESS(ROW()+(0), COLUMN()+(-1), 1)), 2)</f>
        <v>1.200000</v>
      </c>
    </row>
    <row r="22" spans="1:10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0.050000</v>
      </c>
      <c r="H22" s="13"/>
      <c r="I22" s="14">
        <v>0.780000</v>
      </c>
      <c r="J22" s="14">
        <f ca="1">ROUND(INDIRECT(ADDRESS(ROW()+(0), COLUMN()+(-3), 1))*INDIRECT(ADDRESS(ROW()+(0), COLUMN()+(-1), 1)), 2)</f>
        <v>0.040000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53.980000</v>
      </c>
    </row>
    <row r="24" spans="1:10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0.099000</v>
      </c>
      <c r="H25" s="11"/>
      <c r="I25" s="12">
        <v>17.540000</v>
      </c>
      <c r="J25" s="12">
        <f ca="1">ROUND(INDIRECT(ADDRESS(ROW()+(0), COLUMN()+(-3), 1))*INDIRECT(ADDRESS(ROW()+(0), COLUMN()+(-1), 1)), 2)</f>
        <v>1.740000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0.541000</v>
      </c>
      <c r="H26" s="11"/>
      <c r="I26" s="12">
        <v>16.160000</v>
      </c>
      <c r="J26" s="12">
        <f ca="1">ROUND(INDIRECT(ADDRESS(ROW()+(0), COLUMN()+(-3), 1))*INDIRECT(ADDRESS(ROW()+(0), COLUMN()+(-1), 1)), 2)</f>
        <v>8.740000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0.133000</v>
      </c>
      <c r="H27" s="11"/>
      <c r="I27" s="12">
        <v>17.540000</v>
      </c>
      <c r="J27" s="12">
        <f ca="1">ROUND(INDIRECT(ADDRESS(ROW()+(0), COLUMN()+(-3), 1))*INDIRECT(ADDRESS(ROW()+(0), COLUMN()+(-1), 1)), 2)</f>
        <v>2.330000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0.133000</v>
      </c>
      <c r="H28" s="11"/>
      <c r="I28" s="12">
        <v>16.430000</v>
      </c>
      <c r="J28" s="12">
        <f ca="1">ROUND(INDIRECT(ADDRESS(ROW()+(0), COLUMN()+(-3), 1))*INDIRECT(ADDRESS(ROW()+(0), COLUMN()+(-1), 1)), 2)</f>
        <v>2.190000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0.055000</v>
      </c>
      <c r="H29" s="11"/>
      <c r="I29" s="12">
        <v>18.130000</v>
      </c>
      <c r="J29" s="12">
        <f ca="1">ROUND(INDIRECT(ADDRESS(ROW()+(0), COLUMN()+(-3), 1))*INDIRECT(ADDRESS(ROW()+(0), COLUMN()+(-1), 1)), 2)</f>
        <v>1.000000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0.055000</v>
      </c>
      <c r="H30" s="11"/>
      <c r="I30" s="12">
        <v>16.430000</v>
      </c>
      <c r="J30" s="12">
        <f ca="1">ROUND(INDIRECT(ADDRESS(ROW()+(0), COLUMN()+(-3), 1))*INDIRECT(ADDRESS(ROW()+(0), COLUMN()+(-1), 1)), 2)</f>
        <v>0.900000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0.442000</v>
      </c>
      <c r="H31" s="11"/>
      <c r="I31" s="12">
        <v>17.540000</v>
      </c>
      <c r="J31" s="12">
        <f ca="1">ROUND(INDIRECT(ADDRESS(ROW()+(0), COLUMN()+(-3), 1))*INDIRECT(ADDRESS(ROW()+(0), COLUMN()+(-1), 1)), 2)</f>
        <v>7.750000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0.221000</v>
      </c>
      <c r="H32" s="13"/>
      <c r="I32" s="14">
        <v>16.430000</v>
      </c>
      <c r="J32" s="14">
        <f ca="1">ROUND(INDIRECT(ADDRESS(ROW()+(0), COLUMN()+(-3), 1))*INDIRECT(ADDRESS(ROW()+(0), COLUMN()+(-1), 1)), 2)</f>
        <v>3.630000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28.280000</v>
      </c>
    </row>
    <row r="34" spans="1:10" ht="13.50" thickBot="1" customHeight="1">
      <c r="A34" s="15">
        <v>3.000000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2.000000</v>
      </c>
      <c r="H35" s="13"/>
      <c r="I35" s="14">
        <f ca="1">ROUND(SUM(INDIRECT(ADDRESS(ROW()+(-2), COLUMN()+(1), 1)),INDIRECT(ADDRESS(ROW()+(-12), COLUMN()+(1), 1))), 2)</f>
        <v>82.260000</v>
      </c>
      <c r="J35" s="14">
        <f ca="1">ROUND(INDIRECT(ADDRESS(ROW()+(0), COLUMN()+(-3), 1))*INDIRECT(ADDRESS(ROW()+(0), COLUMN()+(-1), 1))/100, 2)</f>
        <v>1.650000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1)),INDIRECT(ADDRESS(ROW()+(-13), COLUMN()+(0), 1))), 2)</f>
        <v>83.910000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1062016.000000</v>
      </c>
      <c r="G40" s="29"/>
      <c r="H40" s="29">
        <v>1062017.000000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90</v>
      </c>
      <c r="B42" s="28"/>
      <c r="C42" s="28"/>
      <c r="D42" s="28"/>
      <c r="E42" s="28"/>
      <c r="F42" s="29">
        <v>132003.000000</v>
      </c>
      <c r="G42" s="29"/>
      <c r="H42" s="29">
        <v>162004.000000</v>
      </c>
      <c r="I42" s="29"/>
      <c r="J42" s="29" t="s">
        <v>91</v>
      </c>
    </row>
    <row r="43" spans="1:10" ht="13.50" thickBot="1" customHeight="1">
      <c r="A43" s="32" t="s">
        <v>92</v>
      </c>
      <c r="B43" s="32"/>
      <c r="C43" s="32"/>
      <c r="D43" s="32"/>
      <c r="E43" s="32"/>
      <c r="F43" s="33"/>
      <c r="G43" s="33"/>
      <c r="H43" s="33"/>
      <c r="I43" s="33"/>
      <c r="J43" s="33"/>
    </row>
    <row r="44" spans="1:10" ht="13.50" thickBot="1" customHeight="1">
      <c r="A44" s="30" t="s">
        <v>93</v>
      </c>
      <c r="B44" s="30"/>
      <c r="C44" s="30"/>
      <c r="D44" s="30"/>
      <c r="E44" s="30"/>
      <c r="F44" s="31">
        <v>112010.000000</v>
      </c>
      <c r="G44" s="31"/>
      <c r="H44" s="31">
        <v>112010.000000</v>
      </c>
      <c r="I44" s="31"/>
      <c r="J44" s="31"/>
    </row>
    <row r="45" spans="1:10" ht="13.50" thickBot="1" customHeight="1">
      <c r="A45" s="28" t="s">
        <v>94</v>
      </c>
      <c r="B45" s="28"/>
      <c r="C45" s="28"/>
      <c r="D45" s="28"/>
      <c r="E45" s="28"/>
      <c r="F45" s="29">
        <v>1072015.000000</v>
      </c>
      <c r="G45" s="29"/>
      <c r="H45" s="29">
        <v>1072016.000000</v>
      </c>
      <c r="I45" s="29"/>
      <c r="J45" s="29" t="s">
        <v>95</v>
      </c>
    </row>
    <row r="46" spans="1:10" ht="24.00" thickBot="1" customHeight="1">
      <c r="A46" s="30" t="s">
        <v>96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97</v>
      </c>
      <c r="B47" s="28"/>
      <c r="C47" s="28"/>
      <c r="D47" s="28"/>
      <c r="E47" s="28"/>
      <c r="F47" s="29">
        <v>162011.000000</v>
      </c>
      <c r="G47" s="29"/>
      <c r="H47" s="29">
        <v>162012.000000</v>
      </c>
      <c r="I47" s="29"/>
      <c r="J47" s="29" t="s">
        <v>98</v>
      </c>
    </row>
    <row r="48" spans="1:10" ht="13.50" thickBot="1" customHeight="1">
      <c r="A48" s="30" t="s">
        <v>99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100</v>
      </c>
      <c r="B49" s="28"/>
      <c r="C49" s="28"/>
      <c r="D49" s="28"/>
      <c r="E49" s="28"/>
      <c r="F49" s="29">
        <v>142010.000000</v>
      </c>
      <c r="G49" s="29"/>
      <c r="H49" s="29">
        <v>1102010.000000</v>
      </c>
      <c r="I49" s="29"/>
      <c r="J49" s="29" t="s">
        <v>101</v>
      </c>
    </row>
    <row r="50" spans="1:10" ht="24.00" thickBot="1" customHeight="1">
      <c r="A50" s="30" t="s">
        <v>102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103</v>
      </c>
      <c r="B51" s="28"/>
      <c r="C51" s="28"/>
      <c r="D51" s="28"/>
      <c r="E51" s="28"/>
      <c r="F51" s="29">
        <v>1102001.000000</v>
      </c>
      <c r="G51" s="29"/>
      <c r="H51" s="29">
        <v>1102002.000000</v>
      </c>
      <c r="I51" s="29"/>
      <c r="J51" s="29" t="s">
        <v>104</v>
      </c>
    </row>
    <row r="52" spans="1:10" ht="13.50" thickBot="1" customHeight="1">
      <c r="A52" s="32" t="s">
        <v>105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106</v>
      </c>
      <c r="B53" s="30"/>
      <c r="C53" s="30"/>
      <c r="D53" s="30"/>
      <c r="E53" s="30"/>
      <c r="F53" s="31">
        <v>162006.000000</v>
      </c>
      <c r="G53" s="31"/>
      <c r="H53" s="31">
        <v>162007.000000</v>
      </c>
      <c r="I53" s="31"/>
      <c r="J53" s="31"/>
    </row>
    <row r="54" spans="1:10" ht="13.50" thickBot="1" customHeight="1">
      <c r="A54" s="28" t="s">
        <v>107</v>
      </c>
      <c r="B54" s="28"/>
      <c r="C54" s="28"/>
      <c r="D54" s="28"/>
      <c r="E54" s="28"/>
      <c r="F54" s="29">
        <v>142013.000000</v>
      </c>
      <c r="G54" s="29"/>
      <c r="H54" s="29">
        <v>172013.000000</v>
      </c>
      <c r="I54" s="29"/>
      <c r="J54" s="29">
        <v>3.000000</v>
      </c>
    </row>
    <row r="55" spans="1:10" ht="24.00" thickBot="1" customHeight="1">
      <c r="A55" s="30" t="s">
        <v>108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109</v>
      </c>
      <c r="B56" s="28"/>
      <c r="C56" s="28"/>
      <c r="D56" s="28"/>
      <c r="E56" s="28"/>
      <c r="F56" s="29">
        <v>172013.000000</v>
      </c>
      <c r="G56" s="29"/>
      <c r="H56" s="29">
        <v>172014.000000</v>
      </c>
      <c r="I56" s="29"/>
      <c r="J56" s="29" t="s">
        <v>110</v>
      </c>
    </row>
    <row r="57" spans="1:10" ht="24.00" thickBot="1" customHeight="1">
      <c r="A57" s="30" t="s">
        <v>111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112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113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114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620079" right="0.472441" top="0.472441" bottom="0.472441" header="0.0" footer="0.0"/>
  <pageSetup paperSize="9" orientation="portrait"/>
  <rowBreaks count="0" manualBreakCount="0">
    </rowBreaks>
</worksheet>
</file>