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<sst xmlns="http://schemas.openxmlformats.org/spreadsheetml/2006/main" count="41" uniqueCount="41">
  <si>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</si>
  <si>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IOB020</t>
  </si>
  <si>
    <t xml:space="preserve">Ud</t>
  </si>
  <si>
    <t xml:space="preserve">Depósito.</t>
  </si>
  <si>
    <r>
      <rPr>
        <sz val="8.25"/>
        <color rgb="FF000000"/>
        <rFont val="Arial"/>
        <family val="2"/>
      </rPr>
      <t xml:space="preserve">Depósito para reserva de agua contra incendios de 12 m³ de capacidad, prefabricado de poliéster, colocado en superficie, en posición vertical. Incluso válvula de flotador de 1 1/2" de diámetro para conectar con la acometida, interruptores de nivel, válvula de bola de 50 mm de diámetro para vaciado y válvula de corte de mariposa de 1 1/2" de diámetro para conectar al grupo de presión.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</si>
  <si>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</si>
  <si>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</si>
  <si>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</si>
  <si>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</si>
  <si>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</si>
  <si>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</si>
  <si>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</si>
  <si>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mt41aco100a</t>
  </si>
  <si>
    <t xml:space="preserve">Ud</t>
  </si>
  <si>
    <t xml:space="preserve">Depósito de poliéster, de 12 m³, 2450 mm de diámetro, colocado en superficie, en posición vertical, para reserva de agua contra incendios.</t>
  </si>
  <si>
    <t xml:space="preserve">mt41aco200e</t>
  </si>
  <si>
    <t xml:space="preserve">Ud</t>
  </si>
  <si>
    <t xml:space="preserve">Válvula de flotador de 1 1/2" de diámetro, para una presión máxima de 8 bar, con cuerpo de latón, boya esférica roscada de latón y obturador de goma.</t>
  </si>
  <si>
    <t xml:space="preserve">mt41aco210</t>
  </si>
  <si>
    <t xml:space="preserve">Ud</t>
  </si>
  <si>
    <t xml:space="preserve">Interruptor de nivel de 10 A, con boya, contrapeso y cable.</t>
  </si>
  <si>
    <t xml:space="preserve">mt37sve010f</t>
  </si>
  <si>
    <t xml:space="preserve">Ud</t>
  </si>
  <si>
    <t xml:space="preserve">Válvula de esfera de latón niquelado para roscar de 1 1/2".</t>
  </si>
  <si>
    <t xml:space="preserve">mt37svm010a</t>
  </si>
  <si>
    <t xml:space="preserve">Ud</t>
  </si>
  <si>
    <t xml:space="preserve">Válvula de mariposa de hierro fundido, DN 50 mm.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</si>
  <si>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</si>
  <si>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</si>
  <si>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</si>
  <si>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</si>
  <si>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</si>
  <si>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</si>
  <si>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</si>
  <si>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</si>
  <si>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</si>
  <si>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</si>
  <si>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</si>
  <si>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</si>
  <si>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109,03€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</si>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</sst>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6.80" customWidth="1"/>
    <col min="5" max="5" width="54.40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1.000000</v>
      </c>
      <c r="G10" s="12">
        <v>1660.000000</v>
      </c>
      <c r="H10" s="12">
        <f ca="1">ROUND(INDIRECT(ADDRESS(ROW()+(0), COLUMN()+(-2), 1))*INDIRECT(ADDRESS(ROW()+(0), COLUMN()+(-1), 1)), 2)</f>
        <v>1660.000000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1.000000</v>
      </c>
      <c r="G11" s="12">
        <v>172.680000</v>
      </c>
      <c r="H11" s="12">
        <f ca="1">ROUND(INDIRECT(ADDRESS(ROW()+(0), COLUMN()+(-2), 1))*INDIRECT(ADDRESS(ROW()+(0), COLUMN()+(-1), 1)), 2)</f>
        <v>172.680000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2.000000</v>
      </c>
      <c r="G12" s="12">
        <v>13.300000</v>
      </c>
      <c r="H12" s="12">
        <f ca="1">ROUND(INDIRECT(ADDRESS(ROW()+(0), COLUMN()+(-2), 1))*INDIRECT(ADDRESS(ROW()+(0), COLUMN()+(-1), 1)), 2)</f>
        <v>26.600000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1.000000</v>
      </c>
      <c r="G13" s="12">
        <v>21.570000</v>
      </c>
      <c r="H13" s="12">
        <f ca="1">ROUND(INDIRECT(ADDRESS(ROW()+(0), COLUMN()+(-2), 1))*INDIRECT(ADDRESS(ROW()+(0), COLUMN()+(-1), 1)), 2)</f>
        <v>21.570000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1.000000</v>
      </c>
      <c r="G14" s="14">
        <v>33.560000</v>
      </c>
      <c r="H14" s="14">
        <f ca="1">ROUND(INDIRECT(ADDRESS(ROW()+(0), COLUMN()+(-2), 1))*INDIRECT(ADDRESS(ROW()+(0), COLUMN()+(-1), 1)), 2)</f>
        <v>33.560000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1914.410000</v>
      </c>
    </row>
    <row r="16" spans="1:8" ht="13.50" thickBot="1" customHeight="1">
      <c r="A16" s="15">
        <v>2.000000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6.469000</v>
      </c>
      <c r="G17" s="12">
        <v>18.130000</v>
      </c>
      <c r="H17" s="12">
        <f ca="1">ROUND(INDIRECT(ADDRESS(ROW()+(0), COLUMN()+(-2), 1))*INDIRECT(ADDRESS(ROW()+(0), COLUMN()+(-1), 1)), 2)</f>
        <v>117.280000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6.469000</v>
      </c>
      <c r="G18" s="14">
        <v>16.400000</v>
      </c>
      <c r="H18" s="14">
        <f ca="1">ROUND(INDIRECT(ADDRESS(ROW()+(0), COLUMN()+(-2), 1))*INDIRECT(ADDRESS(ROW()+(0), COLUMN()+(-1), 1)), 2)</f>
        <v>106.090000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223.370000</v>
      </c>
    </row>
    <row r="20" spans="1:8" ht="13.50" thickBot="1" customHeight="1">
      <c r="A20" s="15">
        <v>3.000000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2.000000</v>
      </c>
      <c r="G21" s="14">
        <f ca="1">ROUND(SUM(INDIRECT(ADDRESS(ROW()+(-2), COLUMN()+(1), 1)),INDIRECT(ADDRESS(ROW()+(-6), COLUMN()+(1), 1))), 2)</f>
        <v>2137.780000</v>
      </c>
      <c r="H21" s="14">
        <f ca="1">ROUND(INDIRECT(ADDRESS(ROW()+(0), COLUMN()+(-2), 1))*INDIRECT(ADDRESS(ROW()+(0), COLUMN()+(-1), 1))/100, 2)</f>
        <v>42.760000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2180.540000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620079" right="0.472441" top="0.472441" bottom="0.472441" header="0.0" footer="0.0"/>
  <pageSetup paperSize="9" orientation="portrait"/>
  <rowBreaks count="0" manualBreakCount="0">
    </rowBreaks>
</worksheet>
</file>