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<sst xmlns="http://schemas.openxmlformats.org/spreadsheetml/2006/main" count="61" uniqueCount="61">
  <si>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</si>
  <si>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EHS010</t>
  </si>
  <si>
    <t xml:space="preserve">m³</t>
  </si>
  <si>
    <t xml:space="preserve">Pilar rectangular o cuadrado de hormigón armado.</t>
  </si>
  <si>
    <r>
      <rPr>
        <sz val="8.25"/>
        <color rgb="FF000000"/>
        <rFont val="Arial"/>
        <family val="2"/>
      </rPr>
      <t xml:space="preserve">Pilar de sección rectangular o cuadrada de hormigón armado, de 30x30 cm de sección media, realizado con hormigón HA-25/B/20/IIa fabricado en central, y vertido con cubilote, y acero UNE-EN 10080 B 500 S, con una cuantía aproximada de 120 kg/m³; montaje y desmontaje de sistema de encofrado, con acabado tipo industrial para revestir, en planta de hasta 3 m de altura libre, formado por: superficie encofrante de chapas metálicas, amortizables en 50 usos y estructura soporte vertical de puntales metálicos, amortizables en 150 usos. Incluso berenjenos, alambre de atar, separadores y líquido desencofrante para evitar la adherencia del hormigón al encofrado.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</si>
  <si>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</si>
  <si>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</si>
  <si>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</si>
  <si>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</si>
  <si>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</si>
  <si>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</si>
  <si>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</si>
  <si>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mt07sep010ac</t>
  </si>
  <si>
    <t xml:space="preserve">Ud</t>
  </si>
  <si>
    <t xml:space="preserve">Separador homologado de plástico para armaduras de pilares de varios diámetros.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</si>
  <si>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</si>
  <si>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</si>
  <si>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</si>
  <si>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</si>
  <si>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</si>
  <si>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</si>
  <si>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mt08eup010a</t>
  </si>
  <si>
    <t xml:space="preserve">m²</t>
  </si>
  <si>
    <t xml:space="preserve">Chapa metálica de 50x50 cm, para encofrado de pilares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</si>
  <si>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</si>
  <si>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</si>
  <si>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</si>
  <si>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</si>
  <si>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</si>
  <si>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</si>
  <si>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mt08dba010b</t>
  </si>
  <si>
    <t xml:space="preserve">l</t>
  </si>
  <si>
    <t xml:space="preserve">Agente desmoldeante, a base de aceites especiales, emulsionable en agua para encofrados metálicos, fenólicos o de madera.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</si>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</sst>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65" customWidth="1"/>
    <col min="4" max="4" width="55.42" customWidth="1"/>
    <col min="5" max="5" width="14.11" customWidth="1"/>
    <col min="6" max="6" width="9.8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12.000000</v>
      </c>
      <c r="F10" s="12">
        <v>0.070000</v>
      </c>
      <c r="G10" s="12">
        <f ca="1">ROUND(INDIRECT(ADDRESS(ROW()+(0), COLUMN()+(-2), 1))*INDIRECT(ADDRESS(ROW()+(0), COLUMN()+(-1), 1)), 2)</f>
        <v>0.840000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120.000000</v>
      </c>
      <c r="F11" s="12">
        <v>0.810000</v>
      </c>
      <c r="G11" s="12">
        <f ca="1">ROUND(INDIRECT(ADDRESS(ROW()+(0), COLUMN()+(-2), 1))*INDIRECT(ADDRESS(ROW()+(0), COLUMN()+(-1), 1)), 2)</f>
        <v>97.200000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0.600000</v>
      </c>
      <c r="F12" s="12">
        <v>1.100000</v>
      </c>
      <c r="G12" s="12">
        <f ca="1">ROUND(INDIRECT(ADDRESS(ROW()+(0), COLUMN()+(-2), 1))*INDIRECT(ADDRESS(ROW()+(0), COLUMN()+(-1), 1)), 2)</f>
        <v>0.660000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0.320000</v>
      </c>
      <c r="F13" s="12">
        <v>48.000000</v>
      </c>
      <c r="G13" s="12">
        <f ca="1">ROUND(INDIRECT(ADDRESS(ROW()+(0), COLUMN()+(-2), 1))*INDIRECT(ADDRESS(ROW()+(0), COLUMN()+(-1), 1)), 2)</f>
        <v>15.360000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0.099000</v>
      </c>
      <c r="F14" s="12">
        <v>13.370000</v>
      </c>
      <c r="G14" s="12">
        <f ca="1">ROUND(INDIRECT(ADDRESS(ROW()+(0), COLUMN()+(-2), 1))*INDIRECT(ADDRESS(ROW()+(0), COLUMN()+(-1), 1)), 2)</f>
        <v>1.320000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17.800000</v>
      </c>
      <c r="F15" s="12">
        <v>0.350000</v>
      </c>
      <c r="G15" s="12">
        <f ca="1">ROUND(INDIRECT(ADDRESS(ROW()+(0), COLUMN()+(-2), 1))*INDIRECT(ADDRESS(ROW()+(0), COLUMN()+(-1), 1)), 2)</f>
        <v>6.230000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0.400000</v>
      </c>
      <c r="F16" s="12">
        <v>1.980000</v>
      </c>
      <c r="G16" s="12">
        <f ca="1">ROUND(INDIRECT(ADDRESS(ROW()+(0), COLUMN()+(-2), 1))*INDIRECT(ADDRESS(ROW()+(0), COLUMN()+(-1), 1)), 2)</f>
        <v>0.790000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1.050000</v>
      </c>
      <c r="F17" s="14">
        <v>76.880000</v>
      </c>
      <c r="G17" s="14">
        <f ca="1">ROUND(INDIRECT(ADDRESS(ROW()+(0), COLUMN()+(-2), 1))*INDIRECT(ADDRESS(ROW()+(0), COLUMN()+(-1), 1)), 2)</f>
        <v>80.720000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203.120000</v>
      </c>
    </row>
    <row r="19" spans="1:7" ht="13.50" thickBot="1" customHeight="1">
      <c r="A19" s="15">
        <v>2.000000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5.874000</v>
      </c>
      <c r="F20" s="12">
        <v>18.420000</v>
      </c>
      <c r="G20" s="12">
        <f ca="1">ROUND(INDIRECT(ADDRESS(ROW()+(0), COLUMN()+(-2), 1))*INDIRECT(ADDRESS(ROW()+(0), COLUMN()+(-1), 1)), 2)</f>
        <v>108.200000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6.713000</v>
      </c>
      <c r="F21" s="12">
        <v>17.250000</v>
      </c>
      <c r="G21" s="12">
        <f ca="1">ROUND(INDIRECT(ADDRESS(ROW()+(0), COLUMN()+(-2), 1))*INDIRECT(ADDRESS(ROW()+(0), COLUMN()+(-1), 1)), 2)</f>
        <v>115.800000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0.829000</v>
      </c>
      <c r="F22" s="12">
        <v>18.420000</v>
      </c>
      <c r="G22" s="12">
        <f ca="1">ROUND(INDIRECT(ADDRESS(ROW()+(0), COLUMN()+(-2), 1))*INDIRECT(ADDRESS(ROW()+(0), COLUMN()+(-1), 1)), 2)</f>
        <v>15.270000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0.829000</v>
      </c>
      <c r="F23" s="12">
        <v>17.250000</v>
      </c>
      <c r="G23" s="12">
        <f ca="1">ROUND(INDIRECT(ADDRESS(ROW()+(0), COLUMN()+(-2), 1))*INDIRECT(ADDRESS(ROW()+(0), COLUMN()+(-1), 1)), 2)</f>
        <v>14.300000</v>
      </c>
    </row>
    <row r="24" spans="1:7" ht="24.00" thickBot="1" customHeight="1">
      <c r="A24" s="1" t="s">
        <v>50</v>
      </c>
      <c r="B24" s="1"/>
      <c r="C24" s="10" t="s">
        <v>51</v>
      </c>
      <c r="D24" s="1" t="s">
        <v>52</v>
      </c>
      <c r="E24" s="11">
        <v>0.444000</v>
      </c>
      <c r="F24" s="12">
        <v>18.420000</v>
      </c>
      <c r="G24" s="12">
        <f ca="1">ROUND(INDIRECT(ADDRESS(ROW()+(0), COLUMN()+(-2), 1))*INDIRECT(ADDRESS(ROW()+(0), COLUMN()+(-1), 1)), 2)</f>
        <v>8.180000</v>
      </c>
    </row>
    <row r="25" spans="1:7" ht="24.00" thickBot="1" customHeight="1">
      <c r="A25" s="1" t="s">
        <v>53</v>
      </c>
      <c r="B25" s="1"/>
      <c r="C25" s="10" t="s">
        <v>54</v>
      </c>
      <c r="D25" s="1" t="s">
        <v>55</v>
      </c>
      <c r="E25" s="13">
        <v>1.789000</v>
      </c>
      <c r="F25" s="14">
        <v>17.250000</v>
      </c>
      <c r="G25" s="14">
        <f ca="1">ROUND(INDIRECT(ADDRESS(ROW()+(0), COLUMN()+(-2), 1))*INDIRECT(ADDRESS(ROW()+(0), COLUMN()+(-1), 1)), 2)</f>
        <v>30.860000</v>
      </c>
    </row>
    <row r="26" spans="1:7" ht="13.50" thickBot="1" customHeight="1">
      <c r="A26" s="15"/>
      <c r="B26" s="15"/>
      <c r="C26" s="15"/>
      <c r="D26" s="15"/>
      <c r="E26" s="9" t="s">
        <v>56</v>
      </c>
      <c r="F26" s="9"/>
      <c r="G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292.610000</v>
      </c>
    </row>
    <row r="27" spans="1:7" ht="13.50" thickBot="1" customHeight="1">
      <c r="A27" s="15">
        <v>3.000000</v>
      </c>
      <c r="B27" s="15"/>
      <c r="C27" s="15"/>
      <c r="D27" s="18" t="s">
        <v>57</v>
      </c>
      <c r="E27" s="18"/>
      <c r="F27" s="15"/>
      <c r="G27" s="15"/>
    </row>
    <row r="28" spans="1:7" ht="13.50" thickBot="1" customHeight="1">
      <c r="A28" s="19"/>
      <c r="B28" s="19"/>
      <c r="C28" s="20" t="s">
        <v>58</v>
      </c>
      <c r="D28" s="19" t="s">
        <v>59</v>
      </c>
      <c r="E28" s="13">
        <v>2.000000</v>
      </c>
      <c r="F28" s="14">
        <f ca="1">ROUND(SUM(INDIRECT(ADDRESS(ROW()+(-2), COLUMN()+(1), 1)),INDIRECT(ADDRESS(ROW()+(-10), COLUMN()+(1), 1))), 2)</f>
        <v>495.730000</v>
      </c>
      <c r="G28" s="14">
        <f ca="1">ROUND(INDIRECT(ADDRESS(ROW()+(0), COLUMN()+(-2), 1))*INDIRECT(ADDRESS(ROW()+(0), COLUMN()+(-1), 1))/100, 2)</f>
        <v>9.910000</v>
      </c>
    </row>
    <row r="29" spans="1:7" ht="13.50" thickBot="1" customHeight="1">
      <c r="A29" s="8"/>
      <c r="B29" s="8"/>
      <c r="C29" s="8"/>
      <c r="D29" s="8"/>
      <c r="E29" s="21" t="s">
        <v>60</v>
      </c>
      <c r="F29" s="21"/>
      <c r="G29" s="22">
        <f ca="1">ROUND(SUM(INDIRECT(ADDRESS(ROW()+(-1), COLUMN()+(0), 1)),INDIRECT(ADDRESS(ROW()+(-3), COLUMN()+(0), 1)),INDIRECT(ADDRESS(ROW()+(-11), COLUMN()+(0), 1))), 2)</f>
        <v>505.640000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B29"/>
    <mergeCell ref="E29:F29"/>
  </mergeCells>
  <pageMargins left="0.620079" right="0.472441" top="0.472441" bottom="0.472441" header="0.0" footer="0.0"/>
  <pageSetup paperSize="9" orientation="portrait"/>
  <rowBreaks count="0" manualBreakCount="0">
    </rowBreaks>
</worksheet>
</file>