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<sst xmlns="http://schemas.openxmlformats.org/spreadsheetml/2006/main" count="87" uniqueCount="87">
  <si>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</si>
  <si>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</si>
  <si>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</si>
  <si>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Forjado reticular con casetón perdido.</t>
  </si>
  <si>
    <r>
      <rPr>
        <sz val="8.25"/>
        <color rgb="FF000000"/>
        <rFont val="Arial"/>
        <family val="2"/>
      </rPr>
      <t xml:space="preserve">Forjado reticular de hormigón armado con casetón perdido, horizontal, con 15% de zonas macizas, con altura libre de planta de hasta 3 m, canto total 30 = 25+5 cm, realizado con hormigón HA-25/B/20/IIa fabricado en central, y vertido con cubilote, volumen 0,174 m³/m², y acero UNE-EN 10080 B 500 S en zona de ábacos, nervios y zunchos, cuantía 19 kg/m²; nervios de hormigón "in situ" de 10 cm de espesor, intereje 80 cm; bloque de hormigón, 70x23x25 cm; capa de compresión de 5 cm de espesor, con armadura de reparto formada por malla electrosoldada ME 20x20 Ø 5-5 B 500 T 6x2,20 UNE-EN 10080;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separadores, líquido desencofrante para evitar la adherencia del hormigón al encofrado y agente filmógeno para el curado de hormigones y morteros. El precio incluye la elaboración de la ferralla (corte, doblado y conformado de elementos) en taller industrial y el montaje en el lugar definitivo de su colocación en obra, pero no incluye los pilares.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</si>
  <si>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</si>
  <si>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</si>
  <si>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</si>
  <si>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</si>
  <si>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</si>
  <si>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</si>
  <si>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</si>
  <si>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</si>
  <si>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</si>
  <si>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</si>
  <si>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</si>
  <si>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</si>
  <si>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</si>
  <si>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</si>
  <si>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</si>
  <si>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</si>
  <si>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</si>
  <si>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</si>
  <si>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</si>
  <si>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</si>
  <si>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</si>
  <si>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</si>
  <si>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</si>
  <si>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</si>
  <si>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</si>
  <si>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mt07cho010l</t>
  </si>
  <si>
    <t xml:space="preserve">Ud</t>
  </si>
  <si>
    <t xml:space="preserve">Bloque de hormigón, 70x23x25 cm, para forjado reticular, según UNE-EN 13224. Incluso piezas especiales.</t>
  </si>
  <si>
    <t xml:space="preserve">mt07aco020h</t>
  </si>
  <si>
    <t xml:space="preserve">Ud</t>
  </si>
  <si>
    <t xml:space="preserve">Separador homologado para forjados reticulares.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</si>
  <si>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</si>
  <si>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</si>
  <si>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</si>
  <si>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</si>
  <si>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</si>
  <si>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</si>
  <si>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</si>
  <si>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</si>
  <si>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</si>
  <si>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</si>
  <si>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</si>
  <si>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</si>
  <si>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</si>
  <si>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</si>
  <si>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</si>
  <si>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</si>
  <si>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</si>
  <si>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</si>
  <si>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</si>
  <si>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</si>
  <si>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</si>
  <si>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</si>
  <si>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</si>
  <si>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</si>
  <si>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</si>
  <si>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</si>
  <si>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</si>
  <si>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</si>
  <si>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</si>
  <si>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</si>
  <si>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</si>
  <si>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</si>
  <si>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</si>
  <si>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</si>
  <si>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</si>
  <si>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</si>
  <si>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</si>
  <si>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</si>
  <si>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</si>
  <si>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</si>
  <si>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</si>
  <si>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</si>
  <si>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</si>
  <si>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</si>
  <si>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</si>
  <si>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13224:2012</t>
  </si>
  <si>
    <t xml:space="preserve">2+</t>
  </si>
  <si>
    <t xml:space="preserve">Productos  prefabricados  de  hormigón.  Elementos para  forjados 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</si>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</sst>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3.21" customWidth="1"/>
    <col min="5" max="5" width="3.23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0.044000</v>
      </c>
      <c r="G10" s="11"/>
      <c r="H10" s="12">
        <v>37.500000</v>
      </c>
      <c r="I10" s="12">
        <f ca="1">ROUND(INDIRECT(ADDRESS(ROW()+(0), COLUMN()+(-3), 1))*INDIRECT(ADDRESS(ROW()+(0), COLUMN()+(-1), 1)), 2)</f>
        <v>1.650000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0.007000</v>
      </c>
      <c r="G11" s="11"/>
      <c r="H11" s="12">
        <v>85.000000</v>
      </c>
      <c r="I11" s="12">
        <f ca="1">ROUND(INDIRECT(ADDRESS(ROW()+(0), COLUMN()+(-3), 1))*INDIRECT(ADDRESS(ROW()+(0), COLUMN()+(-1), 1)), 2)</f>
        <v>0.600000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0.027000</v>
      </c>
      <c r="G12" s="11"/>
      <c r="H12" s="12">
        <v>13.370000</v>
      </c>
      <c r="I12" s="12">
        <f ca="1">ROUND(INDIRECT(ADDRESS(ROW()+(0), COLUMN()+(-3), 1))*INDIRECT(ADDRESS(ROW()+(0), COLUMN()+(-1), 1)), 2)</f>
        <v>0.360000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0.003000</v>
      </c>
      <c r="G13" s="11"/>
      <c r="H13" s="12">
        <v>238.160000</v>
      </c>
      <c r="I13" s="12">
        <f ca="1">ROUND(INDIRECT(ADDRESS(ROW()+(0), COLUMN()+(-3), 1))*INDIRECT(ADDRESS(ROW()+(0), COLUMN()+(-1), 1)), 2)</f>
        <v>0.710000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0.040000</v>
      </c>
      <c r="G14" s="11"/>
      <c r="H14" s="12">
        <v>7.000000</v>
      </c>
      <c r="I14" s="12">
        <f ca="1">ROUND(INDIRECT(ADDRESS(ROW()+(0), COLUMN()+(-3), 1))*INDIRECT(ADDRESS(ROW()+(0), COLUMN()+(-1), 1)), 2)</f>
        <v>0.280000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0.030000</v>
      </c>
      <c r="G15" s="11"/>
      <c r="H15" s="12">
        <v>1.980000</v>
      </c>
      <c r="I15" s="12">
        <f ca="1">ROUND(INDIRECT(ADDRESS(ROW()+(0), COLUMN()+(-3), 1))*INDIRECT(ADDRESS(ROW()+(0), COLUMN()+(-1), 1)), 2)</f>
        <v>0.060000</v>
      </c>
    </row>
    <row r="16" spans="1:9" ht="24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4.244000</v>
      </c>
      <c r="G16" s="11"/>
      <c r="H16" s="12">
        <v>1.140000</v>
      </c>
      <c r="I16" s="12">
        <f ca="1">ROUND(INDIRECT(ADDRESS(ROW()+(0), COLUMN()+(-3), 1))*INDIRECT(ADDRESS(ROW()+(0), COLUMN()+(-1), 1)), 2)</f>
        <v>4.840000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1.200000</v>
      </c>
      <c r="G17" s="11"/>
      <c r="H17" s="12">
        <v>0.060000</v>
      </c>
      <c r="I17" s="12">
        <f ca="1">ROUND(INDIRECT(ADDRESS(ROW()+(0), COLUMN()+(-3), 1))*INDIRECT(ADDRESS(ROW()+(0), COLUMN()+(-1), 1)), 2)</f>
        <v>0.070000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19.000000</v>
      </c>
      <c r="G18" s="11"/>
      <c r="H18" s="12">
        <v>0.810000</v>
      </c>
      <c r="I18" s="12">
        <f ca="1">ROUND(INDIRECT(ADDRESS(ROW()+(0), COLUMN()+(-3), 1))*INDIRECT(ADDRESS(ROW()+(0), COLUMN()+(-1), 1)), 2)</f>
        <v>15.390000</v>
      </c>
    </row>
    <row r="19" spans="1:9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0.152000</v>
      </c>
      <c r="G19" s="11"/>
      <c r="H19" s="12">
        <v>1.100000</v>
      </c>
      <c r="I19" s="12">
        <f ca="1">ROUND(INDIRECT(ADDRESS(ROW()+(0), COLUMN()+(-3), 1))*INDIRECT(ADDRESS(ROW()+(0), COLUMN()+(-1), 1)), 2)</f>
        <v>0.170000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1.100000</v>
      </c>
      <c r="G20" s="11"/>
      <c r="H20" s="12">
        <v>1.350000</v>
      </c>
      <c r="I20" s="12">
        <f ca="1">ROUND(INDIRECT(ADDRESS(ROW()+(0), COLUMN()+(-3), 1))*INDIRECT(ADDRESS(ROW()+(0), COLUMN()+(-1), 1)), 2)</f>
        <v>1.490000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0.183000</v>
      </c>
      <c r="G21" s="11"/>
      <c r="H21" s="12">
        <v>76.880000</v>
      </c>
      <c r="I21" s="12">
        <f ca="1">ROUND(INDIRECT(ADDRESS(ROW()+(0), COLUMN()+(-3), 1))*INDIRECT(ADDRESS(ROW()+(0), COLUMN()+(-1), 1)), 2)</f>
        <v>14.070000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3">
        <v>0.150000</v>
      </c>
      <c r="G22" s="13"/>
      <c r="H22" s="14">
        <v>1.940000</v>
      </c>
      <c r="I22" s="14">
        <f ca="1">ROUND(INDIRECT(ADDRESS(ROW()+(0), COLUMN()+(-3), 1))*INDIRECT(ADDRESS(ROW()+(0), COLUMN()+(-1), 1)), 2)</f>
        <v>0.290000</v>
      </c>
    </row>
    <row r="23" spans="1:9" ht="13.50" thickBot="1" customHeight="1">
      <c r="A23" s="15"/>
      <c r="B23" s="15"/>
      <c r="C23" s="15"/>
      <c r="D23" s="15"/>
      <c r="E23" s="15"/>
      <c r="F23" s="9" t="s">
        <v>51</v>
      </c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39.980000</v>
      </c>
    </row>
    <row r="24" spans="1:9" ht="13.50" thickBot="1" customHeight="1">
      <c r="A24" s="15">
        <v>2.000000</v>
      </c>
      <c r="B24" s="15"/>
      <c r="C24" s="15"/>
      <c r="D24" s="18" t="s">
        <v>52</v>
      </c>
      <c r="E24" s="18"/>
      <c r="F24" s="18"/>
      <c r="G24" s="18"/>
      <c r="H24" s="15"/>
      <c r="I24" s="15"/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0.693000</v>
      </c>
      <c r="G25" s="11"/>
      <c r="H25" s="12">
        <v>18.420000</v>
      </c>
      <c r="I25" s="12">
        <f ca="1">ROUND(INDIRECT(ADDRESS(ROW()+(0), COLUMN()+(-3), 1))*INDIRECT(ADDRESS(ROW()+(0), COLUMN()+(-1), 1)), 2)</f>
        <v>12.770000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0.681000</v>
      </c>
      <c r="G26" s="11"/>
      <c r="H26" s="12">
        <v>17.250000</v>
      </c>
      <c r="I26" s="12">
        <f ca="1">ROUND(INDIRECT(ADDRESS(ROW()+(0), COLUMN()+(-3), 1))*INDIRECT(ADDRESS(ROW()+(0), COLUMN()+(-1), 1)), 2)</f>
        <v>11.750000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0.235000</v>
      </c>
      <c r="G27" s="11"/>
      <c r="H27" s="12">
        <v>18.420000</v>
      </c>
      <c r="I27" s="12">
        <f ca="1">ROUND(INDIRECT(ADDRESS(ROW()+(0), COLUMN()+(-3), 1))*INDIRECT(ADDRESS(ROW()+(0), COLUMN()+(-1), 1)), 2)</f>
        <v>4.330000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0.235000</v>
      </c>
      <c r="G28" s="11"/>
      <c r="H28" s="12">
        <v>17.250000</v>
      </c>
      <c r="I28" s="12">
        <f ca="1">ROUND(INDIRECT(ADDRESS(ROW()+(0), COLUMN()+(-3), 1))*INDIRECT(ADDRESS(ROW()+(0), COLUMN()+(-1), 1)), 2)</f>
        <v>4.050000</v>
      </c>
    </row>
    <row r="29" spans="1:9" ht="24.0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0.048000</v>
      </c>
      <c r="G29" s="11"/>
      <c r="H29" s="12">
        <v>18.420000</v>
      </c>
      <c r="I29" s="12">
        <f ca="1">ROUND(INDIRECT(ADDRESS(ROW()+(0), COLUMN()+(-3), 1))*INDIRECT(ADDRESS(ROW()+(0), COLUMN()+(-1), 1)), 2)</f>
        <v>0.880000</v>
      </c>
    </row>
    <row r="30" spans="1:9" ht="24.0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0.196000</v>
      </c>
      <c r="G30" s="13"/>
      <c r="H30" s="14">
        <v>17.250000</v>
      </c>
      <c r="I30" s="14">
        <f ca="1">ROUND(INDIRECT(ADDRESS(ROW()+(0), COLUMN()+(-3), 1))*INDIRECT(ADDRESS(ROW()+(0), COLUMN()+(-1), 1)), 2)</f>
        <v>3.380000</v>
      </c>
    </row>
    <row r="31" spans="1:9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37.160000</v>
      </c>
    </row>
    <row r="32" spans="1:9" ht="13.50" thickBot="1" customHeight="1">
      <c r="A32" s="15">
        <v>3.000000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73</v>
      </c>
      <c r="D33" s="19" t="s">
        <v>74</v>
      </c>
      <c r="E33" s="19"/>
      <c r="F33" s="13">
        <v>2.000000</v>
      </c>
      <c r="G33" s="13"/>
      <c r="H33" s="14">
        <f ca="1">ROUND(SUM(INDIRECT(ADDRESS(ROW()+(-2), COLUMN()+(1), 1)),INDIRECT(ADDRESS(ROW()+(-10), COLUMN()+(1), 1))), 2)</f>
        <v>77.140000</v>
      </c>
      <c r="I33" s="14">
        <f ca="1">ROUND(INDIRECT(ADDRESS(ROW()+(0), COLUMN()+(-3), 1))*INDIRECT(ADDRESS(ROW()+(0), COLUMN()+(-1), 1))/100, 2)</f>
        <v>1.540000</v>
      </c>
    </row>
    <row r="34" spans="1:9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1)),INDIRECT(ADDRESS(ROW()+(-11), COLUMN()+(0), 1))), 2)</f>
        <v>78.680000</v>
      </c>
    </row>
    <row r="37" spans="1:9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 t="s">
        <v>80</v>
      </c>
    </row>
    <row r="38" spans="1:9" ht="13.50" thickBot="1" customHeight="1">
      <c r="A38" s="28" t="s">
        <v>81</v>
      </c>
      <c r="B38" s="28"/>
      <c r="C38" s="28"/>
      <c r="D38" s="28"/>
      <c r="E38" s="29">
        <v>182012.000000</v>
      </c>
      <c r="F38" s="29"/>
      <c r="G38" s="29">
        <v>182013.000000</v>
      </c>
      <c r="H38" s="29"/>
      <c r="I38" s="29" t="s">
        <v>82</v>
      </c>
    </row>
    <row r="39" spans="1:9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</row>
  </sheetData>
  <mergeCells count="9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620079" right="0.472441" top="0.472441" bottom="0.472441" header="0.0" footer="0.0"/>
  <pageSetup paperSize="9" orientation="portrait"/>
  <rowBreaks count="0" manualBreakCount="0">
    </rowBreaks>
</worksheet>
</file>