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<sst xmlns="http://schemas.openxmlformats.org/spreadsheetml/2006/main" count="80" uniqueCount="80">
  <si>
    <t xml:space="preserve"/>
  </si>
  <si>
    <t xml:space="preserve">EHB080</t>
  </si>
  <si>
    <t xml:space="preserve">m²</t>
  </si>
  <si>
    <t xml:space="preserve">Sistema "FOREL", de aligeramiento de forjados reticulares.</t>
  </si>
  <si>
    <r>
      <rPr>
        <sz val="8.25"/>
        <color rgb="FF000000"/>
        <rFont val="Arial"/>
        <family val="2"/>
      </rPr>
      <t xml:space="preserve">Estructura de hormigón armado, realizada con hormigón HA-25/B/20/IIa fabricado en central, y vertido con cubilote, con un volumen total de hormigón de 0,188 m³/m², considerando un 30% de superficie macizada, y acero UNE-EN 10080 B 500 S, en zona de ábacos, vigas, nervios y zunchos, con una cuantía de 15 kg/m², compuesta de los siguientes elementos: FORJADO RETICULAR: horizontal; nervios de hormigón "in situ" de 12 cm de espesor, intereje 80 cm; sistema FOREL 25+5, con DIT del Instituto Eduardo Torroja nº 406R/10, compuesto por placas de EPS para zonas macizas y casetones de EPS moldeado, formados por módulos base y tapas de 68x68x25 cm, para aligeramiento de forjado de 25+5 cm de canto; capa de compresión de 5 cm de espesor, con armadura de reparto formada por malla electrosoldada ME 20x20 Ø 5-5 B 500 T 6x2,20 UNE-EN 10080; montaje y desmontaje de sistema de encofrado continuo, con acabado tipo industrial para revestir, formado por: superficie encofrante de tableros de madera tratada, reforzados con varillas y perfiles, amortizables en 25 usos; estructura soporte horizontal de sopandas metálicas y accesorios de montaje, amortizables en 150 usos y estructura soporte vertical de puntales metálicos, amortizables en 150 usos. Incluso refuerzo de huecos, zunchos perimetrales de planta, alambre de atar, separadores y agente filmógeno para el curado de hormigones y morteros. El precio incluye la elaboración de la ferralla (corte, doblado y conformado de elementos) en taller industrial y el montaje en el lugar definitivo de su colocación en obra, pero no incluye los pilares.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</si>
  <si>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</si>
  <si>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</si>
  <si>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</si>
  <si>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</si>
  <si>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</si>
  <si>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</si>
  <si>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</si>
  <si>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mt08eft030a</t>
  </si>
  <si>
    <t xml:space="preserve">m²</t>
  </si>
  <si>
    <t xml:space="preserve">Tablero de madera tratada, de 22 mm de espesor, reforzado con varillas y perfiles.</t>
  </si>
  <si>
    <t xml:space="preserve">mt08eva030</t>
  </si>
  <si>
    <t xml:space="preserve">m²</t>
  </si>
  <si>
    <t xml:space="preserve">Estructura soporte para encofrado recuperable, compuesta de: sopandas metálicas y accesorios de montaje.</t>
  </si>
  <si>
    <t xml:space="preserve">mt50spa081a</t>
  </si>
  <si>
    <t xml:space="preserve">Ud</t>
  </si>
  <si>
    <t xml:space="preserve">Puntal metálico telescópico, de hasta 3 m de altura.</t>
  </si>
  <si>
    <t xml:space="preserve">mt08cim030b</t>
  </si>
  <si>
    <t xml:space="preserve">m³</t>
  </si>
  <si>
    <t xml:space="preserve">Madera de pino.</t>
  </si>
  <si>
    <t xml:space="preserve">mt08var060</t>
  </si>
  <si>
    <t xml:space="preserve">kg</t>
  </si>
  <si>
    <t xml:space="preserve">Puntas de acero de 20x100 mm.</t>
  </si>
  <si>
    <t xml:space="preserve">mt08dba010b</t>
  </si>
  <si>
    <t xml:space="preserve">l</t>
  </si>
  <si>
    <t xml:space="preserve">Agente desmoldeante, a base de aceites especiales, emulsionable en agua para encofrados metálicos, fenólicos o de madera.</t>
  </si>
  <si>
    <t xml:space="preserve">mt07cpf010b</t>
  </si>
  <si>
    <t xml:space="preserve">m²</t>
  </si>
  <si>
    <t xml:space="preserve">Sistema FOREL 25+5, con DIT del Instituto Eduardo Torroja nº 406R/10, compuesto por placas de EPS para zonas macizas y casetones de EPS moldeado, formados por módulos base y tapas de 68x68x25 cm, para aligeramiento de forjado reticular de 25+5 cm de canto.</t>
  </si>
  <si>
    <t xml:space="preserve">mt07cpf020d</t>
  </si>
  <si>
    <t xml:space="preserve">Ud</t>
  </si>
  <si>
    <t xml:space="preserve">Repercusión, por m², de separadores metálicos, para armaduras de nervios, necesarios para el montaje del sistema "FOREL", de aligeramiento de reticular.</t>
  </si>
  <si>
    <t xml:space="preserve">mt07cpf025b</t>
  </si>
  <si>
    <t xml:space="preserve">Ud</t>
  </si>
  <si>
    <t xml:space="preserve">Repercusión, por m², de separadores de hormigón, para armaduras de zonas macizas, necesarios para el montaje del sistema "FOREL", de aligeramiento de reticular.</t>
  </si>
  <si>
    <t xml:space="preserve">mt07aco010c</t>
  </si>
  <si>
    <t xml:space="preserve">kg</t>
  </si>
  <si>
    <t xml:space="preserve">Ferralla elaborada en taller industrial con acero en barras corrugadas, UNE-EN 10080 B 500 S, de varios diámetros.</t>
  </si>
  <si>
    <t xml:space="preserve">mt08var050</t>
  </si>
  <si>
    <t xml:space="preserve">kg</t>
  </si>
  <si>
    <t xml:space="preserve">Alambre galvanizado para atar, de 1,30 mm de diámetro.</t>
  </si>
  <si>
    <t xml:space="preserve">mt07ame010d</t>
  </si>
  <si>
    <t xml:space="preserve">m²</t>
  </si>
  <si>
    <t xml:space="preserve">Malla electrosoldada ME 20x20 Ø 5-5 B 500 T 6x2,20 UNE-EN 10080.</t>
  </si>
  <si>
    <t xml:space="preserve">mt10haf010nga</t>
  </si>
  <si>
    <t xml:space="preserve">m³</t>
  </si>
  <si>
    <t xml:space="preserve">Hormigón HA-25/B/20/IIa, fabricado en central.</t>
  </si>
  <si>
    <t xml:space="preserve">mt08cur020a</t>
  </si>
  <si>
    <t xml:space="preserve">l</t>
  </si>
  <si>
    <t xml:space="preserve">Agente filmógeno para el curado de hormigones y morteros.</t>
  </si>
  <si>
    <t xml:space="preserve">Subtotal materiales:</t>
  </si>
  <si>
    <t xml:space="preserve">Mano de 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</si>
  <si>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</si>
  <si>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</si>
  <si>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</si>
  <si>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</si>
  <si>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</si>
  <si>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Ayudante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</si>
  <si>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</si>
  <si>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</si>
  <si>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</si>
  <si>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</si>
  <si>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</si>
  <si>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Ayudante ferrallista.</t>
  </si>
  <si>
    <t xml:space="preserve">mo045</t>
  </si>
  <si>
    <t xml:space="preserve">h</t>
  </si>
  <si>
    <t xml:space="preserve">Oficial 1ª estructurista, en trabajos de puesta en obra del hormigón.</t>
  </si>
  <si>
    <t xml:space="preserve">mo092</t>
  </si>
  <si>
    <t xml:space="preserve">h</t>
  </si>
  <si>
    <t xml:space="preserve">Ayudante estructurista, en trabajos de puesta en obra del hormigón.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</si>
  <si>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</si>
  <si>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</si>
  <si>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</si>
  <si>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</si>
  <si>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3,69€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</si>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</sst>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7.65" customWidth="1"/>
    <col min="4" max="4" width="56.44" customWidth="1"/>
    <col min="5" max="5" width="13.60" customWidth="1"/>
    <col min="6" max="6" width="10.37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50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1.000000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0.044000</v>
      </c>
      <c r="F10" s="12">
        <v>37.500000</v>
      </c>
      <c r="G10" s="12">
        <f ca="1">ROUND(INDIRECT(ADDRESS(ROW()+(0), COLUMN()+(-2), 1))*INDIRECT(ADDRESS(ROW()+(0), COLUMN()+(-1), 1)), 2)</f>
        <v>1.650000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0.007000</v>
      </c>
      <c r="F11" s="12">
        <v>85.000000</v>
      </c>
      <c r="G11" s="12">
        <f ca="1">ROUND(INDIRECT(ADDRESS(ROW()+(0), COLUMN()+(-2), 1))*INDIRECT(ADDRESS(ROW()+(0), COLUMN()+(-1), 1)), 2)</f>
        <v>0.600000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0.027000</v>
      </c>
      <c r="F12" s="12">
        <v>13.370000</v>
      </c>
      <c r="G12" s="12">
        <f ca="1">ROUND(INDIRECT(ADDRESS(ROW()+(0), COLUMN()+(-2), 1))*INDIRECT(ADDRESS(ROW()+(0), COLUMN()+(-1), 1)), 2)</f>
        <v>0.360000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0.003000</v>
      </c>
      <c r="F13" s="12">
        <v>238.160000</v>
      </c>
      <c r="G13" s="12">
        <f ca="1">ROUND(INDIRECT(ADDRESS(ROW()+(0), COLUMN()+(-2), 1))*INDIRECT(ADDRESS(ROW()+(0), COLUMN()+(-1), 1)), 2)</f>
        <v>0.710000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0.040000</v>
      </c>
      <c r="F14" s="12">
        <v>7.000000</v>
      </c>
      <c r="G14" s="12">
        <f ca="1">ROUND(INDIRECT(ADDRESS(ROW()+(0), COLUMN()+(-2), 1))*INDIRECT(ADDRESS(ROW()+(0), COLUMN()+(-1), 1)), 2)</f>
        <v>0.280000</v>
      </c>
    </row>
    <row r="15" spans="1:7" ht="24.00" thickBot="1" customHeight="1">
      <c r="A15" s="1" t="s">
        <v>27</v>
      </c>
      <c r="B15" s="1"/>
      <c r="C15" s="10" t="s">
        <v>28</v>
      </c>
      <c r="D15" s="1" t="s">
        <v>29</v>
      </c>
      <c r="E15" s="11">
        <v>0.030000</v>
      </c>
      <c r="F15" s="12">
        <v>1.980000</v>
      </c>
      <c r="G15" s="12">
        <f ca="1">ROUND(INDIRECT(ADDRESS(ROW()+(0), COLUMN()+(-2), 1))*INDIRECT(ADDRESS(ROW()+(0), COLUMN()+(-1), 1)), 2)</f>
        <v>0.060000</v>
      </c>
    </row>
    <row r="16" spans="1:7" ht="55.50" thickBot="1" customHeight="1">
      <c r="A16" s="1" t="s">
        <v>30</v>
      </c>
      <c r="B16" s="1"/>
      <c r="C16" s="10" t="s">
        <v>31</v>
      </c>
      <c r="D16" s="1" t="s">
        <v>32</v>
      </c>
      <c r="E16" s="11">
        <v>1.000000</v>
      </c>
      <c r="F16" s="12">
        <v>7.970000</v>
      </c>
      <c r="G16" s="12">
        <f ca="1">ROUND(INDIRECT(ADDRESS(ROW()+(0), COLUMN()+(-2), 1))*INDIRECT(ADDRESS(ROW()+(0), COLUMN()+(-1), 1)), 2)</f>
        <v>7.970000</v>
      </c>
    </row>
    <row r="17" spans="1:7" ht="34.50" thickBot="1" customHeight="1">
      <c r="A17" s="1" t="s">
        <v>33</v>
      </c>
      <c r="B17" s="1"/>
      <c r="C17" s="10" t="s">
        <v>34</v>
      </c>
      <c r="D17" s="1" t="s">
        <v>35</v>
      </c>
      <c r="E17" s="11">
        <v>1.000000</v>
      </c>
      <c r="F17" s="12">
        <v>0.280000</v>
      </c>
      <c r="G17" s="12">
        <f ca="1">ROUND(INDIRECT(ADDRESS(ROW()+(0), COLUMN()+(-2), 1))*INDIRECT(ADDRESS(ROW()+(0), COLUMN()+(-1), 1)), 2)</f>
        <v>0.280000</v>
      </c>
    </row>
    <row r="18" spans="1:7" ht="34.50" thickBot="1" customHeight="1">
      <c r="A18" s="1" t="s">
        <v>36</v>
      </c>
      <c r="B18" s="1"/>
      <c r="C18" s="10" t="s">
        <v>37</v>
      </c>
      <c r="D18" s="1" t="s">
        <v>38</v>
      </c>
      <c r="E18" s="11">
        <v>1.000000</v>
      </c>
      <c r="F18" s="12">
        <v>0.090000</v>
      </c>
      <c r="G18" s="12">
        <f ca="1">ROUND(INDIRECT(ADDRESS(ROW()+(0), COLUMN()+(-2), 1))*INDIRECT(ADDRESS(ROW()+(0), COLUMN()+(-1), 1)), 2)</f>
        <v>0.090000</v>
      </c>
    </row>
    <row r="19" spans="1:7" ht="24.00" thickBot="1" customHeight="1">
      <c r="A19" s="1" t="s">
        <v>39</v>
      </c>
      <c r="B19" s="1"/>
      <c r="C19" s="10" t="s">
        <v>40</v>
      </c>
      <c r="D19" s="1" t="s">
        <v>41</v>
      </c>
      <c r="E19" s="11">
        <v>15.000000</v>
      </c>
      <c r="F19" s="12">
        <v>0.810000</v>
      </c>
      <c r="G19" s="12">
        <f ca="1">ROUND(INDIRECT(ADDRESS(ROW()+(0), COLUMN()+(-2), 1))*INDIRECT(ADDRESS(ROW()+(0), COLUMN()+(-1), 1)), 2)</f>
        <v>12.150000</v>
      </c>
    </row>
    <row r="20" spans="1:7" ht="13.50" thickBot="1" customHeight="1">
      <c r="A20" s="1" t="s">
        <v>42</v>
      </c>
      <c r="B20" s="1"/>
      <c r="C20" s="10" t="s">
        <v>43</v>
      </c>
      <c r="D20" s="1" t="s">
        <v>44</v>
      </c>
      <c r="E20" s="11">
        <v>0.120000</v>
      </c>
      <c r="F20" s="12">
        <v>1.100000</v>
      </c>
      <c r="G20" s="12">
        <f ca="1">ROUND(INDIRECT(ADDRESS(ROW()+(0), COLUMN()+(-2), 1))*INDIRECT(ADDRESS(ROW()+(0), COLUMN()+(-1), 1)), 2)</f>
        <v>0.130000</v>
      </c>
    </row>
    <row r="21" spans="1:7" ht="24.00" thickBot="1" customHeight="1">
      <c r="A21" s="1" t="s">
        <v>45</v>
      </c>
      <c r="B21" s="1"/>
      <c r="C21" s="10" t="s">
        <v>46</v>
      </c>
      <c r="D21" s="1" t="s">
        <v>47</v>
      </c>
      <c r="E21" s="11">
        <v>1.100000</v>
      </c>
      <c r="F21" s="12">
        <v>1.350000</v>
      </c>
      <c r="G21" s="12">
        <f ca="1">ROUND(INDIRECT(ADDRESS(ROW()+(0), COLUMN()+(-2), 1))*INDIRECT(ADDRESS(ROW()+(0), COLUMN()+(-1), 1)), 2)</f>
        <v>1.490000</v>
      </c>
    </row>
    <row r="22" spans="1:7" ht="13.50" thickBot="1" customHeight="1">
      <c r="A22" s="1" t="s">
        <v>48</v>
      </c>
      <c r="B22" s="1"/>
      <c r="C22" s="10" t="s">
        <v>49</v>
      </c>
      <c r="D22" s="1" t="s">
        <v>50</v>
      </c>
      <c r="E22" s="11">
        <v>0.188000</v>
      </c>
      <c r="F22" s="12">
        <v>76.880000</v>
      </c>
      <c r="G22" s="12">
        <f ca="1">ROUND(INDIRECT(ADDRESS(ROW()+(0), COLUMN()+(-2), 1))*INDIRECT(ADDRESS(ROW()+(0), COLUMN()+(-1), 1)), 2)</f>
        <v>14.450000</v>
      </c>
    </row>
    <row r="23" spans="1:7" ht="13.50" thickBot="1" customHeight="1">
      <c r="A23" s="1" t="s">
        <v>51</v>
      </c>
      <c r="B23" s="1"/>
      <c r="C23" s="10" t="s">
        <v>52</v>
      </c>
      <c r="D23" s="1" t="s">
        <v>53</v>
      </c>
      <c r="E23" s="13">
        <v>0.150000</v>
      </c>
      <c r="F23" s="14">
        <v>1.940000</v>
      </c>
      <c r="G23" s="14">
        <f ca="1">ROUND(INDIRECT(ADDRESS(ROW()+(0), COLUMN()+(-2), 1))*INDIRECT(ADDRESS(ROW()+(0), COLUMN()+(-1), 1)), 2)</f>
        <v>0.290000</v>
      </c>
    </row>
    <row r="24" spans="1:7" ht="13.50" thickBot="1" customHeight="1">
      <c r="A24" s="15"/>
      <c r="B24" s="15"/>
      <c r="C24" s="15"/>
      <c r="D24" s="15"/>
      <c r="E24" s="9" t="s">
        <v>54</v>
      </c>
      <c r="F24" s="9"/>
      <c r="G24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40.510000</v>
      </c>
    </row>
    <row r="25" spans="1:7" ht="13.50" thickBot="1" customHeight="1">
      <c r="A25" s="15">
        <v>2.000000</v>
      </c>
      <c r="B25" s="15"/>
      <c r="C25" s="15"/>
      <c r="D25" s="18" t="s">
        <v>55</v>
      </c>
      <c r="E25" s="18"/>
      <c r="F25" s="15"/>
      <c r="G25" s="15"/>
    </row>
    <row r="26" spans="1:7" ht="13.50" thickBot="1" customHeight="1">
      <c r="A26" s="1" t="s">
        <v>56</v>
      </c>
      <c r="B26" s="1"/>
      <c r="C26" s="10" t="s">
        <v>57</v>
      </c>
      <c r="D26" s="1" t="s">
        <v>58</v>
      </c>
      <c r="E26" s="11">
        <v>0.588000</v>
      </c>
      <c r="F26" s="12">
        <v>18.420000</v>
      </c>
      <c r="G26" s="12">
        <f ca="1">ROUND(INDIRECT(ADDRESS(ROW()+(0), COLUMN()+(-2), 1))*INDIRECT(ADDRESS(ROW()+(0), COLUMN()+(-1), 1)), 2)</f>
        <v>10.830000</v>
      </c>
    </row>
    <row r="27" spans="1:7" ht="13.50" thickBot="1" customHeight="1">
      <c r="A27" s="1" t="s">
        <v>59</v>
      </c>
      <c r="B27" s="1"/>
      <c r="C27" s="10" t="s">
        <v>60</v>
      </c>
      <c r="D27" s="1" t="s">
        <v>61</v>
      </c>
      <c r="E27" s="11">
        <v>0.569000</v>
      </c>
      <c r="F27" s="12">
        <v>17.250000</v>
      </c>
      <c r="G27" s="12">
        <f ca="1">ROUND(INDIRECT(ADDRESS(ROW()+(0), COLUMN()+(-2), 1))*INDIRECT(ADDRESS(ROW()+(0), COLUMN()+(-1), 1)), 2)</f>
        <v>9.820000</v>
      </c>
    </row>
    <row r="28" spans="1:7" ht="13.50" thickBot="1" customHeight="1">
      <c r="A28" s="1" t="s">
        <v>62</v>
      </c>
      <c r="B28" s="1"/>
      <c r="C28" s="10" t="s">
        <v>63</v>
      </c>
      <c r="D28" s="1" t="s">
        <v>64</v>
      </c>
      <c r="E28" s="11">
        <v>0.186000</v>
      </c>
      <c r="F28" s="12">
        <v>18.420000</v>
      </c>
      <c r="G28" s="12">
        <f ca="1">ROUND(INDIRECT(ADDRESS(ROW()+(0), COLUMN()+(-2), 1))*INDIRECT(ADDRESS(ROW()+(0), COLUMN()+(-1), 1)), 2)</f>
        <v>3.430000</v>
      </c>
    </row>
    <row r="29" spans="1:7" ht="13.50" thickBot="1" customHeight="1">
      <c r="A29" s="1" t="s">
        <v>65</v>
      </c>
      <c r="B29" s="1"/>
      <c r="C29" s="10" t="s">
        <v>66</v>
      </c>
      <c r="D29" s="1" t="s">
        <v>67</v>
      </c>
      <c r="E29" s="11">
        <v>0.186000</v>
      </c>
      <c r="F29" s="12">
        <v>17.250000</v>
      </c>
      <c r="G29" s="12">
        <f ca="1">ROUND(INDIRECT(ADDRESS(ROW()+(0), COLUMN()+(-2), 1))*INDIRECT(ADDRESS(ROW()+(0), COLUMN()+(-1), 1)), 2)</f>
        <v>3.210000</v>
      </c>
    </row>
    <row r="30" spans="1:7" ht="24.00" thickBot="1" customHeight="1">
      <c r="A30" s="1" t="s">
        <v>68</v>
      </c>
      <c r="B30" s="1"/>
      <c r="C30" s="10" t="s">
        <v>69</v>
      </c>
      <c r="D30" s="1" t="s">
        <v>70</v>
      </c>
      <c r="E30" s="11">
        <v>0.052000</v>
      </c>
      <c r="F30" s="12">
        <v>18.420000</v>
      </c>
      <c r="G30" s="12">
        <f ca="1">ROUND(INDIRECT(ADDRESS(ROW()+(0), COLUMN()+(-2), 1))*INDIRECT(ADDRESS(ROW()+(0), COLUMN()+(-1), 1)), 2)</f>
        <v>0.960000</v>
      </c>
    </row>
    <row r="31" spans="1:7" ht="24.00" thickBot="1" customHeight="1">
      <c r="A31" s="1" t="s">
        <v>71</v>
      </c>
      <c r="B31" s="1"/>
      <c r="C31" s="10" t="s">
        <v>72</v>
      </c>
      <c r="D31" s="1" t="s">
        <v>73</v>
      </c>
      <c r="E31" s="13">
        <v>0.212000</v>
      </c>
      <c r="F31" s="14">
        <v>17.250000</v>
      </c>
      <c r="G31" s="14">
        <f ca="1">ROUND(INDIRECT(ADDRESS(ROW()+(0), COLUMN()+(-2), 1))*INDIRECT(ADDRESS(ROW()+(0), COLUMN()+(-1), 1)), 2)</f>
        <v>3.660000</v>
      </c>
    </row>
    <row r="32" spans="1:7" ht="13.50" thickBot="1" customHeight="1">
      <c r="A32" s="15"/>
      <c r="B32" s="15"/>
      <c r="C32" s="15"/>
      <c r="D32" s="15"/>
      <c r="E32" s="9" t="s">
        <v>74</v>
      </c>
      <c r="F32" s="9"/>
      <c r="G32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31.910000</v>
      </c>
    </row>
    <row r="33" spans="1:7" ht="13.50" thickBot="1" customHeight="1">
      <c r="A33" s="15">
        <v>3.000000</v>
      </c>
      <c r="B33" s="15"/>
      <c r="C33" s="15"/>
      <c r="D33" s="18" t="s">
        <v>75</v>
      </c>
      <c r="E33" s="18"/>
      <c r="F33" s="15"/>
      <c r="G33" s="15"/>
    </row>
    <row r="34" spans="1:7" ht="13.50" thickBot="1" customHeight="1">
      <c r="A34" s="19"/>
      <c r="B34" s="19"/>
      <c r="C34" s="20" t="s">
        <v>76</v>
      </c>
      <c r="D34" s="19" t="s">
        <v>77</v>
      </c>
      <c r="E34" s="13">
        <v>2.000000</v>
      </c>
      <c r="F34" s="14">
        <f ca="1">ROUND(SUM(INDIRECT(ADDRESS(ROW()+(-2), COLUMN()+(1), 1)),INDIRECT(ADDRESS(ROW()+(-10), COLUMN()+(1), 1))), 2)</f>
        <v>72.420000</v>
      </c>
      <c r="G34" s="14">
        <f ca="1">ROUND(INDIRECT(ADDRESS(ROW()+(0), COLUMN()+(-2), 1))*INDIRECT(ADDRESS(ROW()+(0), COLUMN()+(-1), 1))/100, 2)</f>
        <v>1.450000</v>
      </c>
    </row>
    <row r="35" spans="1:7" ht="13.50" thickBot="1" customHeight="1">
      <c r="A35" s="21" t="s">
        <v>78</v>
      </c>
      <c r="B35" s="21"/>
      <c r="C35" s="22"/>
      <c r="D35" s="23"/>
      <c r="E35" s="24" t="s">
        <v>79</v>
      </c>
      <c r="F35" s="25"/>
      <c r="G35" s="26">
        <f ca="1">ROUND(SUM(INDIRECT(ADDRESS(ROW()+(-1), COLUMN()+(0), 1)),INDIRECT(ADDRESS(ROW()+(-3), COLUMN()+(0), 1)),INDIRECT(ADDRESS(ROW()+(-11), COLUMN()+(0), 1))), 2)</f>
        <v>73.870000</v>
      </c>
    </row>
  </sheetData>
  <mergeCells count="37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E24:F24"/>
    <mergeCell ref="A25:B25"/>
    <mergeCell ref="D25:E25"/>
    <mergeCell ref="A26:B26"/>
    <mergeCell ref="A27:B27"/>
    <mergeCell ref="A28:B28"/>
    <mergeCell ref="A29:B29"/>
    <mergeCell ref="A30:B30"/>
    <mergeCell ref="A31:B31"/>
    <mergeCell ref="A32:B32"/>
    <mergeCell ref="E32:F32"/>
    <mergeCell ref="A33:B33"/>
    <mergeCell ref="D33:E33"/>
    <mergeCell ref="A34:B34"/>
    <mergeCell ref="A35:D35"/>
    <mergeCell ref="E35:F35"/>
  </mergeCells>
  <pageMargins left="0.620079" right="0.472441" top="0.472441" bottom="0.472441" header="0.0" footer="0.0"/>
  <pageSetup paperSize="9" orientation="portrait"/>
  <rowBreaks count="0" manualBreakCount="0">
    </rowBreaks>
</worksheet>
</file>