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<sst xmlns="http://schemas.openxmlformats.org/spreadsheetml/2006/main" count="93" uniqueCount="93">
  <si>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</si>
  <si>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</si>
  <si>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</si>
  <si>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</si>
  <si>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1000 litros, de superficie, realizada en excavación previa, con hormigón HA-25/B/20/IIa fabricado en central, y acero UNE-EN 10080 B 500 S, con una cuantía aproximada de 30 kg/m³; placas de anclaje de acero S235JR en perfil plano, de 100x100 mm y espesor 12 mm, con 4 pernos de acero corrugado UNE-EN 10080 B 500 S con taladro central, relleno del espacio resultante entre el hormigón endurecido y la placa con mortero autonivelante expansivo y aplicación de una protección anticorrosiva a las tuercas y extremos de los pernos. Incluso alambre de atar, separadores, líquido desencofrante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</si>
  <si>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</si>
  <si>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</si>
  <si>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</si>
  <si>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</si>
  <si>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</si>
  <si>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</si>
  <si>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</si>
  <si>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</si>
  <si>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</si>
  <si>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</si>
  <si>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</si>
  <si>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</si>
  <si>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</si>
  <si>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</si>
  <si>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</si>
  <si>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</si>
  <si>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</si>
  <si>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</si>
  <si>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</si>
  <si>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</si>
  <si>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</si>
  <si>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</si>
  <si>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</si>
  <si>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</si>
  <si>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</si>
  <si>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</si>
  <si>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</si>
  <si>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</si>
  <si>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</si>
  <si>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</si>
  <si>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</si>
  <si>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</si>
  <si>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</si>
  <si>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</si>
  <si>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</si>
  <si>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</si>
  <si>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</si>
  <si>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</si>
  <si>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</si>
  <si>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</si>
  <si>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mt07ala011b</t>
  </si>
  <si>
    <t xml:space="preserve">kg</t>
  </si>
  <si>
    <t xml:space="preserve">Pletina de acero laminado UNE-EN 10025 S235JR, para aplicaciones estructurales.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</si>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</sst>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53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0.469000</v>
      </c>
      <c r="G10" s="11"/>
      <c r="H10" s="12">
        <v>76.880000</v>
      </c>
      <c r="I10" s="12">
        <f ca="1">ROUND(INDIRECT(ADDRESS(ROW()+(0), COLUMN()+(-3), 1))*INDIRECT(ADDRESS(ROW()+(0), COLUMN()+(-1), 1)), 2)</f>
        <v>36.060000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14.555000</v>
      </c>
      <c r="G11" s="11"/>
      <c r="H11" s="12">
        <v>0.810000</v>
      </c>
      <c r="I11" s="12">
        <f ca="1">ROUND(INDIRECT(ADDRESS(ROW()+(0), COLUMN()+(-3), 1))*INDIRECT(ADDRESS(ROW()+(0), COLUMN()+(-1), 1)), 2)</f>
        <v>11.790000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0.062000</v>
      </c>
      <c r="G12" s="11"/>
      <c r="H12" s="12">
        <v>1.100000</v>
      </c>
      <c r="I12" s="12">
        <f ca="1">ROUND(INDIRECT(ADDRESS(ROW()+(0), COLUMN()+(-3), 1))*INDIRECT(ADDRESS(ROW()+(0), COLUMN()+(-1), 1)), 2)</f>
        <v>0.070000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3.000000</v>
      </c>
      <c r="G13" s="11"/>
      <c r="H13" s="12">
        <v>0.130000</v>
      </c>
      <c r="I13" s="12">
        <f ca="1">ROUND(INDIRECT(ADDRESS(ROW()+(0), COLUMN()+(-3), 1))*INDIRECT(ADDRESS(ROW()+(0), COLUMN()+(-1), 1)), 2)</f>
        <v>0.390000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3.000000</v>
      </c>
      <c r="G14" s="11"/>
      <c r="H14" s="12">
        <v>0.060000</v>
      </c>
      <c r="I14" s="12">
        <f ca="1">ROUND(INDIRECT(ADDRESS(ROW()+(0), COLUMN()+(-3), 1))*INDIRECT(ADDRESS(ROW()+(0), COLUMN()+(-1), 1)), 2)</f>
        <v>0.180000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0.001000</v>
      </c>
      <c r="G15" s="11"/>
      <c r="H15" s="12">
        <v>52.000000</v>
      </c>
      <c r="I15" s="12">
        <f ca="1">ROUND(INDIRECT(ADDRESS(ROW()+(0), COLUMN()+(-3), 1))*INDIRECT(ADDRESS(ROW()+(0), COLUMN()+(-1), 1)), 2)</f>
        <v>0.050000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0.004000</v>
      </c>
      <c r="G16" s="11"/>
      <c r="H16" s="12">
        <v>4.390000</v>
      </c>
      <c r="I16" s="12">
        <f ca="1">ROUND(INDIRECT(ADDRESS(ROW()+(0), COLUMN()+(-3), 1))*INDIRECT(ADDRESS(ROW()+(0), COLUMN()+(-1), 1)), 2)</f>
        <v>0.020000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0.003000</v>
      </c>
      <c r="G17" s="11"/>
      <c r="H17" s="12">
        <v>13.370000</v>
      </c>
      <c r="I17" s="12">
        <f ca="1">ROUND(INDIRECT(ADDRESS(ROW()+(0), COLUMN()+(-3), 1))*INDIRECT(ADDRESS(ROW()+(0), COLUMN()+(-1), 1)), 2)</f>
        <v>0.040000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0.021000</v>
      </c>
      <c r="G18" s="11"/>
      <c r="H18" s="12">
        <v>0.290000</v>
      </c>
      <c r="I18" s="12">
        <f ca="1">ROUND(INDIRECT(ADDRESS(ROW()+(0), COLUMN()+(-3), 1))*INDIRECT(ADDRESS(ROW()+(0), COLUMN()+(-1), 1)), 2)</f>
        <v>0.010000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0.021000</v>
      </c>
      <c r="G19" s="11"/>
      <c r="H19" s="12">
        <v>7.000000</v>
      </c>
      <c r="I19" s="12">
        <f ca="1">ROUND(INDIRECT(ADDRESS(ROW()+(0), COLUMN()+(-3), 1))*INDIRECT(ADDRESS(ROW()+(0), COLUMN()+(-1), 1)), 2)</f>
        <v>0.150000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0.006000</v>
      </c>
      <c r="G20" s="11"/>
      <c r="H20" s="12">
        <v>1.980000</v>
      </c>
      <c r="I20" s="12">
        <f ca="1">ROUND(INDIRECT(ADDRESS(ROW()+(0), COLUMN()+(-3), 1))*INDIRECT(ADDRESS(ROW()+(0), COLUMN()+(-1), 1)), 2)</f>
        <v>0.010000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0.942000</v>
      </c>
      <c r="G21" s="11"/>
      <c r="H21" s="12">
        <v>1.320000</v>
      </c>
      <c r="I21" s="12">
        <f ca="1">ROUND(INDIRECT(ADDRESS(ROW()+(0), COLUMN()+(-3), 1))*INDIRECT(ADDRESS(ROW()+(0), COLUMN()+(-1), 1)), 2)</f>
        <v>1.240000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4.000000</v>
      </c>
      <c r="G22" s="11"/>
      <c r="H22" s="12">
        <v>1.190000</v>
      </c>
      <c r="I22" s="12">
        <f ca="1">ROUND(INDIRECT(ADDRESS(ROW()+(0), COLUMN()+(-3), 1))*INDIRECT(ADDRESS(ROW()+(0), COLUMN()+(-1), 1)), 2)</f>
        <v>4.760000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0.047000</v>
      </c>
      <c r="G23" s="11"/>
      <c r="H23" s="12">
        <v>4.800000</v>
      </c>
      <c r="I23" s="12">
        <f ca="1">ROUND(INDIRECT(ADDRESS(ROW()+(0), COLUMN()+(-3), 1))*INDIRECT(ADDRESS(ROW()+(0), COLUMN()+(-1), 1)), 2)</f>
        <v>0.230000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0.600000</v>
      </c>
      <c r="G24" s="13"/>
      <c r="H24" s="14">
        <v>0.950000</v>
      </c>
      <c r="I24" s="14">
        <f ca="1">ROUND(INDIRECT(ADDRESS(ROW()+(0), COLUMN()+(-3), 1))*INDIRECT(ADDRESS(ROW()+(0), COLUMN()+(-1), 1)), 2)</f>
        <v>0.570000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55.570000</v>
      </c>
    </row>
    <row r="26" spans="1:9" ht="13.50" thickBot="1" customHeight="1">
      <c r="A26" s="15">
        <v>2.000000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0.070000</v>
      </c>
      <c r="G27" s="11"/>
      <c r="H27" s="12">
        <v>18.420000</v>
      </c>
      <c r="I27" s="12">
        <f ca="1">ROUND(INDIRECT(ADDRESS(ROW()+(0), COLUMN()+(-3), 1))*INDIRECT(ADDRESS(ROW()+(0), COLUMN()+(-1), 1)), 2)</f>
        <v>1.290000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0.093000</v>
      </c>
      <c r="G28" s="11"/>
      <c r="H28" s="12">
        <v>17.250000</v>
      </c>
      <c r="I28" s="12">
        <f ca="1">ROUND(INDIRECT(ADDRESS(ROW()+(0), COLUMN()+(-3), 1))*INDIRECT(ADDRESS(ROW()+(0), COLUMN()+(-1), 1)), 2)</f>
        <v>1.600000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0.028000</v>
      </c>
      <c r="G29" s="11"/>
      <c r="H29" s="12">
        <v>18.420000</v>
      </c>
      <c r="I29" s="12">
        <f ca="1">ROUND(INDIRECT(ADDRESS(ROW()+(0), COLUMN()+(-3), 1))*INDIRECT(ADDRESS(ROW()+(0), COLUMN()+(-1), 1)), 2)</f>
        <v>0.520000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0.042000</v>
      </c>
      <c r="G30" s="11"/>
      <c r="H30" s="12">
        <v>17.250000</v>
      </c>
      <c r="I30" s="12">
        <f ca="1">ROUND(INDIRECT(ADDRESS(ROW()+(0), COLUMN()+(-3), 1))*INDIRECT(ADDRESS(ROW()+(0), COLUMN()+(-1), 1)), 2)</f>
        <v>0.720000</v>
      </c>
    </row>
    <row r="31" spans="1:9" ht="24.0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0.023000</v>
      </c>
      <c r="G31" s="11"/>
      <c r="H31" s="12">
        <v>18.420000</v>
      </c>
      <c r="I31" s="12">
        <f ca="1">ROUND(INDIRECT(ADDRESS(ROW()+(0), COLUMN()+(-3), 1))*INDIRECT(ADDRESS(ROW()+(0), COLUMN()+(-1), 1)), 2)</f>
        <v>0.420000</v>
      </c>
    </row>
    <row r="32" spans="1:9" ht="24.0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0.140000</v>
      </c>
      <c r="G32" s="13"/>
      <c r="H32" s="14">
        <v>17.250000</v>
      </c>
      <c r="I32" s="14">
        <f ca="1">ROUND(INDIRECT(ADDRESS(ROW()+(0), COLUMN()+(-3), 1))*INDIRECT(ADDRESS(ROW()+(0), COLUMN()+(-1), 1)), 2)</f>
        <v>2.420000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6.970000</v>
      </c>
    </row>
    <row r="34" spans="1:9" ht="13.50" thickBot="1" customHeight="1">
      <c r="A34" s="15">
        <v>3.000000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2.000000</v>
      </c>
      <c r="G35" s="13"/>
      <c r="H35" s="14">
        <f ca="1">ROUND(SUM(INDIRECT(ADDRESS(ROW()+(-2), COLUMN()+(1), 1)),INDIRECT(ADDRESS(ROW()+(-10), COLUMN()+(1), 1))), 2)</f>
        <v>62.540000</v>
      </c>
      <c r="I35" s="14">
        <f ca="1">ROUND(INDIRECT(ADDRESS(ROW()+(0), COLUMN()+(-3), 1))*INDIRECT(ADDRESS(ROW()+(0), COLUMN()+(-1), 1))/100, 2)</f>
        <v>1.250000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63.790000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192005.000000</v>
      </c>
      <c r="F40" s="29"/>
      <c r="G40" s="29">
        <v>192006.000000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620079" right="0.472441" top="0.472441" bottom="0.472441" header="0.0" footer="0.0"/>
  <pageSetup paperSize="9" orientation="portrait"/>
  <rowBreaks count="0" manualBreakCount="0">
    </rowBreaks>
</worksheet>
</file>