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<sst xmlns="http://schemas.openxmlformats.org/spreadsheetml/2006/main" count="62" uniqueCount="62">
  <si>
    <t xml:space="preserve"/>
  </si>
  <si>
    <t xml:space="preserve">UXH010</t>
  </si>
  <si>
    <t xml:space="preserve">m²</t>
  </si>
  <si>
    <t xml:space="preserve">Solado de baldosas de hormigón.</t>
  </si>
  <si>
    <r>
      <rPr>
        <sz val="8.25"/>
        <color rgb="FF000000"/>
        <rFont val="Arial"/>
        <family val="2"/>
      </rPr>
      <t xml:space="preserve">Solado de baldosas de hormigón para exteriores, acabado bajorrelieve sin pulir, resistencia a flexión T, carga de rotura 4, resistencia al desgaste H, 30x30x4 cm, gris, para uso privado en exteriores en zona de parques y jardines, colocadas a pique de maceta con mortero; todo ello realizado sobre solera de hormigón en masa (HM-20/P/20/X0), de 10 cm de espesor, vertido desde camión con extendido y vibrado manual con regla vibrante de 3 m, con acabado maestreado.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</si>
  <si>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</si>
  <si>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</si>
  <si>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</si>
  <si>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</si>
  <si>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</si>
  <si>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</si>
  <si>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</si>
  <si>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mt10hmf011Bc</t>
  </si>
  <si>
    <t xml:space="preserve">m³</t>
  </si>
  <si>
    <t xml:space="preserve">Hormigón en masa HM-20/P/20/X0, fabricado en central.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</si>
  <si>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</si>
  <si>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</si>
  <si>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</si>
  <si>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mt08cem011a</t>
  </si>
  <si>
    <t xml:space="preserve">kg</t>
  </si>
  <si>
    <t xml:space="preserve">Cemento Portland CEM II/B-L 32,5 R, color gris, en sacos, según UNE-EN 197-1.</t>
  </si>
  <si>
    <t xml:space="preserve">mt18bhd010fcea</t>
  </si>
  <si>
    <t xml:space="preserve">m²</t>
  </si>
  <si>
    <t xml:space="preserve">Baldosa de hormigón para exteriores, acabado superficial de la cara vista: bajorrelieve sin pulir, clase resistente a flexión T, clase resistente según la carga de rotura 4, clase de desgaste por abrasión H, formato nominal 30x30x4 cm, color gris, según UNE-EN 1339, con resistencia al deslizamiento/resbalamiento (índice USRV) &gt; 45.</t>
  </si>
  <si>
    <t xml:space="preserve">mt01arp020a</t>
  </si>
  <si>
    <t xml:space="preserve">kg</t>
  </si>
  <si>
    <t xml:space="preserve">Arena natural, fina y seca, de 2 mm de tamaño máximo, exenta de sales perjudiciales, presentada en sacos.</t>
  </si>
  <si>
    <t xml:space="preserve">Subtotal materiales:</t>
  </si>
  <si>
    <t xml:space="preserve">Equipo y maquinaria</t>
  </si>
  <si>
    <t xml:space="preserve">mq04dua020b</t>
  </si>
  <si>
    <t xml:space="preserve">h</t>
  </si>
  <si>
    <t xml:space="preserve">Dumper de descarga frontal de 2 t de carga útil.</t>
  </si>
  <si>
    <t xml:space="preserve">mq06vib020</t>
  </si>
  <si>
    <t xml:space="preserve">h</t>
  </si>
  <si>
    <t xml:space="preserve">Regla vibrante de 3 m.</t>
  </si>
  <si>
    <t xml:space="preserve">Subtotal equipo y maquinaria:</t>
  </si>
  <si>
    <t xml:space="preserve">Mano de obra</t>
  </si>
  <si>
    <t xml:space="preserve">mo041</t>
  </si>
  <si>
    <t xml:space="preserve">h</t>
  </si>
  <si>
    <t xml:space="preserve">Oficial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</si>
  <si>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</si>
  <si>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</si>
  <si>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</si>
  <si>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</si>
  <si>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</si>
  <si>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</si>
  <si>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</si>
  <si>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3,25€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</si>
  <si>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</si>
  <si>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</si>
  <si>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</si>
  <si>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</si>
  <si>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</si>
  <si>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197-1:2011</t>
  </si>
  <si>
    <t xml:space="preserve">1+</t>
  </si>
  <si>
    <t xml:space="preserve">Cemento. Parte 1: Composición, especificaciones y criterios de conformidad de los cementos comunes.</t>
  </si>
  <si>
    <t xml:space="preserve">UNE-EN 1339:2004</t>
  </si>
  <si>
    <t xml:space="preserve">Baldosas de hormigón. Especificaciones y métodos de ensayo.</t>
  </si>
  <si>
    <t xml:space="preserve">UNE-EN 1339:2004/AC:2006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</si>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</sst>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0.85" customWidth="1"/>
    <col min="4" max="4" width="7.65" customWidth="1"/>
    <col min="5" max="5" width="67.83" customWidth="1"/>
    <col min="6" max="6" width="1.87" customWidth="1"/>
    <col min="7" max="7" width="12.75" customWidth="1"/>
    <col min="8" max="8" width="1.53" customWidth="1"/>
    <col min="9" max="9" width="12.75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/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0.105</v>
      </c>
      <c r="G10" s="11"/>
      <c r="H10" s="11"/>
      <c r="I10" s="12">
        <v>69.13</v>
      </c>
      <c r="J10" s="12">
        <f ca="1">ROUND(INDIRECT(ADDRESS(ROW()+(0), COLUMN()+(-4), 1))*INDIRECT(ADDRESS(ROW()+(0), COLUMN()+(-1), 1)), 2)</f>
        <v>7.26</v>
      </c>
    </row>
    <row r="11" spans="1:10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0.03</v>
      </c>
      <c r="G11" s="11"/>
      <c r="H11" s="11"/>
      <c r="I11" s="12">
        <v>115.3</v>
      </c>
      <c r="J11" s="12">
        <f ca="1">ROUND(INDIRECT(ADDRESS(ROW()+(0), COLUMN()+(-4), 1))*INDIRECT(ADDRESS(ROW()+(0), COLUMN()+(-1), 1)), 2)</f>
        <v>3.46</v>
      </c>
    </row>
    <row r="12" spans="1:10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</v>
      </c>
      <c r="G12" s="11"/>
      <c r="H12" s="11"/>
      <c r="I12" s="12">
        <v>0.1</v>
      </c>
      <c r="J12" s="12">
        <f ca="1">ROUND(INDIRECT(ADDRESS(ROW()+(0), COLUMN()+(-4), 1))*INDIRECT(ADDRESS(ROW()+(0), COLUMN()+(-1), 1)), 2)</f>
        <v>0.1</v>
      </c>
    </row>
    <row r="13" spans="1:10" ht="55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1.05</v>
      </c>
      <c r="G13" s="11"/>
      <c r="H13" s="11"/>
      <c r="I13" s="12">
        <v>10.5</v>
      </c>
      <c r="J13" s="12">
        <f ca="1">ROUND(INDIRECT(ADDRESS(ROW()+(0), COLUMN()+(-4), 1))*INDIRECT(ADDRESS(ROW()+(0), COLUMN()+(-1), 1)), 2)</f>
        <v>11.03</v>
      </c>
    </row>
    <row r="14" spans="1:10" ht="24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3">
        <v>1</v>
      </c>
      <c r="G14" s="13"/>
      <c r="H14" s="13"/>
      <c r="I14" s="14">
        <v>0.35</v>
      </c>
      <c r="J14" s="14">
        <f ca="1">ROUND(INDIRECT(ADDRESS(ROW()+(0), COLUMN()+(-4), 1))*INDIRECT(ADDRESS(ROW()+(0), COLUMN()+(-1), 1)), 2)</f>
        <v>0.35</v>
      </c>
    </row>
    <row r="15" spans="1:10" ht="13.50" thickBot="1" customHeight="1">
      <c r="A15" s="15"/>
      <c r="B15" s="15"/>
      <c r="C15" s="15"/>
      <c r="D15" s="15"/>
      <c r="E15" s="15"/>
      <c r="F15" s="9" t="s">
        <v>27</v>
      </c>
      <c r="G15" s="9"/>
      <c r="H15" s="9"/>
      <c r="I15" s="9"/>
      <c r="J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22.2</v>
      </c>
    </row>
    <row r="16" spans="1:10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8"/>
      <c r="H16" s="18"/>
      <c r="I16" s="15"/>
      <c r="J16" s="15"/>
    </row>
    <row r="17" spans="1:10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1">
        <v>0.016</v>
      </c>
      <c r="G17" s="11"/>
      <c r="H17" s="11"/>
      <c r="I17" s="12">
        <v>10.38</v>
      </c>
      <c r="J17" s="12">
        <f ca="1">ROUND(INDIRECT(ADDRESS(ROW()+(0), COLUMN()+(-4), 1))*INDIRECT(ADDRESS(ROW()+(0), COLUMN()+(-1), 1)), 2)</f>
        <v>0.17</v>
      </c>
    </row>
    <row r="18" spans="1:10" ht="13.50" thickBot="1" customHeight="1">
      <c r="A18" s="1" t="s">
        <v>32</v>
      </c>
      <c r="B18" s="1"/>
      <c r="C18" s="1"/>
      <c r="D18" s="10" t="s">
        <v>33</v>
      </c>
      <c r="E18" s="1" t="s">
        <v>34</v>
      </c>
      <c r="F18" s="13">
        <v>0.045</v>
      </c>
      <c r="G18" s="13"/>
      <c r="H18" s="13"/>
      <c r="I18" s="14">
        <v>5.23</v>
      </c>
      <c r="J18" s="14">
        <f ca="1">ROUND(INDIRECT(ADDRESS(ROW()+(0), COLUMN()+(-4), 1))*INDIRECT(ADDRESS(ROW()+(0), COLUMN()+(-1), 1)), 2)</f>
        <v>0.24</v>
      </c>
    </row>
    <row r="19" spans="1:10" ht="13.50" thickBot="1" customHeight="1">
      <c r="A19" s="15"/>
      <c r="B19" s="15"/>
      <c r="C19" s="15"/>
      <c r="D19" s="15"/>
      <c r="E19" s="15"/>
      <c r="F19" s="9" t="s">
        <v>35</v>
      </c>
      <c r="G19" s="9"/>
      <c r="H19" s="9"/>
      <c r="I19" s="9"/>
      <c r="J19" s="17">
        <f ca="1">ROUND(SUM(INDIRECT(ADDRESS(ROW()+(-1), COLUMN()+(0), 1)),INDIRECT(ADDRESS(ROW()+(-2), COLUMN()+(0), 1))), 2)</f>
        <v>0.41</v>
      </c>
    </row>
    <row r="20" spans="1:10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8"/>
      <c r="H20" s="18"/>
      <c r="I20" s="15"/>
      <c r="J20" s="15"/>
    </row>
    <row r="21" spans="1:10" ht="13.50" thickBot="1" customHeight="1">
      <c r="A21" s="1" t="s">
        <v>37</v>
      </c>
      <c r="B21" s="1"/>
      <c r="C21" s="1"/>
      <c r="D21" s="10" t="s">
        <v>38</v>
      </c>
      <c r="E21" s="1" t="s">
        <v>39</v>
      </c>
      <c r="F21" s="11">
        <v>0.316</v>
      </c>
      <c r="G21" s="11"/>
      <c r="H21" s="11"/>
      <c r="I21" s="12">
        <v>19.93</v>
      </c>
      <c r="J21" s="12">
        <f ca="1">ROUND(INDIRECT(ADDRESS(ROW()+(0), COLUMN()+(-4), 1))*INDIRECT(ADDRESS(ROW()+(0), COLUMN()+(-1), 1)), 2)</f>
        <v>6.3</v>
      </c>
    </row>
    <row r="22" spans="1:10" ht="13.50" thickBot="1" customHeight="1">
      <c r="A22" s="1" t="s">
        <v>40</v>
      </c>
      <c r="B22" s="1"/>
      <c r="C22" s="1"/>
      <c r="D22" s="10" t="s">
        <v>41</v>
      </c>
      <c r="E22" s="1" t="s">
        <v>42</v>
      </c>
      <c r="F22" s="13">
        <v>0.345</v>
      </c>
      <c r="G22" s="13"/>
      <c r="H22" s="13"/>
      <c r="I22" s="14">
        <v>18.92</v>
      </c>
      <c r="J22" s="14">
        <f ca="1">ROUND(INDIRECT(ADDRESS(ROW()+(0), COLUMN()+(-4), 1))*INDIRECT(ADDRESS(ROW()+(0), COLUMN()+(-1), 1)), 2)</f>
        <v>6.53</v>
      </c>
    </row>
    <row r="23" spans="1:10" ht="13.50" thickBot="1" customHeight="1">
      <c r="A23" s="15"/>
      <c r="B23" s="15"/>
      <c r="C23" s="15"/>
      <c r="D23" s="15"/>
      <c r="E23" s="15"/>
      <c r="F23" s="9" t="s">
        <v>43</v>
      </c>
      <c r="G23" s="9"/>
      <c r="H23" s="9"/>
      <c r="I23" s="9"/>
      <c r="J23" s="17">
        <f ca="1">ROUND(SUM(INDIRECT(ADDRESS(ROW()+(-1), COLUMN()+(0), 1)),INDIRECT(ADDRESS(ROW()+(-2), COLUMN()+(0), 1))), 2)</f>
        <v>12.83</v>
      </c>
    </row>
    <row r="24" spans="1:10" ht="13.50" thickBot="1" customHeight="1">
      <c r="A24" s="15">
        <v>4</v>
      </c>
      <c r="B24" s="15"/>
      <c r="C24" s="15"/>
      <c r="D24" s="15"/>
      <c r="E24" s="18" t="s">
        <v>44</v>
      </c>
      <c r="F24" s="18"/>
      <c r="G24" s="18"/>
      <c r="H24" s="18"/>
      <c r="I24" s="15"/>
      <c r="J24" s="15"/>
    </row>
    <row r="25" spans="1:10" ht="13.50" thickBot="1" customHeight="1">
      <c r="A25" s="19"/>
      <c r="B25" s="19"/>
      <c r="C25" s="19"/>
      <c r="D25" s="20" t="s">
        <v>45</v>
      </c>
      <c r="E25" s="19" t="s">
        <v>46</v>
      </c>
      <c r="F25" s="13">
        <v>2</v>
      </c>
      <c r="G25" s="13"/>
      <c r="H25" s="13"/>
      <c r="I25" s="14">
        <f ca="1">ROUND(SUM(INDIRECT(ADDRESS(ROW()+(-2), COLUMN()+(1), 1)),INDIRECT(ADDRESS(ROW()+(-6), COLUMN()+(1), 1)),INDIRECT(ADDRESS(ROW()+(-10), COLUMN()+(1), 1))), 2)</f>
        <v>35.44</v>
      </c>
      <c r="J25" s="14">
        <f ca="1">ROUND(INDIRECT(ADDRESS(ROW()+(0), COLUMN()+(-4), 1))*INDIRECT(ADDRESS(ROW()+(0), COLUMN()+(-1), 1))/100, 2)</f>
        <v>0.71</v>
      </c>
    </row>
    <row r="26" spans="1:10" ht="13.50" thickBot="1" customHeight="1">
      <c r="A26" s="21" t="s">
        <v>47</v>
      </c>
      <c r="B26" s="21"/>
      <c r="C26" s="21"/>
      <c r="D26" s="22"/>
      <c r="E26" s="23"/>
      <c r="F26" s="24" t="s">
        <v>48</v>
      </c>
      <c r="G26" s="24"/>
      <c r="H26" s="24"/>
      <c r="I26" s="25"/>
      <c r="J26" s="26">
        <f ca="1">ROUND(SUM(INDIRECT(ADDRESS(ROW()+(-1), COLUMN()+(0), 1)),INDIRECT(ADDRESS(ROW()+(-3), COLUMN()+(0), 1)),INDIRECT(ADDRESS(ROW()+(-7), COLUMN()+(0), 1)),INDIRECT(ADDRESS(ROW()+(-11), COLUMN()+(0), 1))), 2)</f>
        <v>36.15</v>
      </c>
    </row>
    <row r="29" spans="1:10" ht="13.50" thickBot="1" customHeight="1">
      <c r="A29" s="27" t="s">
        <v>49</v>
      </c>
      <c r="B29" s="27"/>
      <c r="C29" s="27"/>
      <c r="D29" s="27"/>
      <c r="E29" s="27"/>
      <c r="F29" s="27"/>
      <c r="G29" s="27" t="s">
        <v>50</v>
      </c>
      <c r="H29" s="27" t="s">
        <v>51</v>
      </c>
      <c r="I29" s="27"/>
      <c r="J29" s="27" t="s">
        <v>52</v>
      </c>
    </row>
    <row r="30" spans="1:10" ht="13.50" thickBot="1" customHeight="1">
      <c r="A30" s="28" t="s">
        <v>53</v>
      </c>
      <c r="B30" s="28"/>
      <c r="C30" s="28"/>
      <c r="D30" s="28"/>
      <c r="E30" s="28"/>
      <c r="F30" s="28"/>
      <c r="G30" s="29">
        <v>172012</v>
      </c>
      <c r="H30" s="29">
        <v>172013</v>
      </c>
      <c r="I30" s="29"/>
      <c r="J30" s="29" t="s">
        <v>54</v>
      </c>
    </row>
    <row r="31" spans="1:10" ht="13.50" thickBot="1" customHeight="1">
      <c r="A31" s="30" t="s">
        <v>55</v>
      </c>
      <c r="B31" s="30"/>
      <c r="C31" s="30"/>
      <c r="D31" s="30"/>
      <c r="E31" s="30"/>
      <c r="F31" s="30"/>
      <c r="G31" s="31"/>
      <c r="H31" s="31"/>
      <c r="I31" s="31"/>
      <c r="J31" s="31"/>
    </row>
    <row r="32" spans="1:10" ht="13.50" thickBot="1" customHeight="1">
      <c r="A32" s="28" t="s">
        <v>56</v>
      </c>
      <c r="B32" s="28"/>
      <c r="C32" s="28"/>
      <c r="D32" s="28"/>
      <c r="E32" s="28"/>
      <c r="F32" s="28"/>
      <c r="G32" s="29">
        <v>132004</v>
      </c>
      <c r="H32" s="29">
        <v>132005</v>
      </c>
      <c r="I32" s="29"/>
      <c r="J32" s="29">
        <v>4</v>
      </c>
    </row>
    <row r="33" spans="1:10" ht="13.50" thickBot="1" customHeight="1">
      <c r="A33" s="32" t="s">
        <v>57</v>
      </c>
      <c r="B33" s="32"/>
      <c r="C33" s="32"/>
      <c r="D33" s="32"/>
      <c r="E33" s="32"/>
      <c r="F33" s="32"/>
      <c r="G33" s="33"/>
      <c r="H33" s="33"/>
      <c r="I33" s="33"/>
      <c r="J33" s="33"/>
    </row>
    <row r="34" spans="1:10" ht="13.50" thickBot="1" customHeight="1">
      <c r="A34" s="30" t="s">
        <v>58</v>
      </c>
      <c r="B34" s="30"/>
      <c r="C34" s="30"/>
      <c r="D34" s="30"/>
      <c r="E34" s="30"/>
      <c r="F34" s="30"/>
      <c r="G34" s="31">
        <v>112007</v>
      </c>
      <c r="H34" s="31">
        <v>112007</v>
      </c>
      <c r="I34" s="31"/>
      <c r="J34" s="31"/>
    </row>
    <row r="37" spans="1:1" ht="33.75" thickBot="1" customHeight="1">
      <c r="A37" s="1" t="s">
        <v>59</v>
      </c>
      <c r="B37" s="1"/>
      <c r="C37" s="1"/>
      <c r="D37" s="1"/>
      <c r="E37" s="1"/>
      <c r="F37" s="1"/>
      <c r="G37" s="1"/>
      <c r="H37" s="1"/>
      <c r="I37" s="1"/>
      <c r="J37" s="1"/>
    </row>
    <row r="38" spans="1:1" ht="33.75" thickBot="1" customHeight="1">
      <c r="A38" s="1" t="s">
        <v>60</v>
      </c>
      <c r="B38" s="1"/>
      <c r="C38" s="1"/>
      <c r="D38" s="1"/>
      <c r="E38" s="1"/>
      <c r="F38" s="1"/>
      <c r="G38" s="1"/>
      <c r="H38" s="1"/>
      <c r="I38" s="1"/>
      <c r="J38" s="1"/>
    </row>
    <row r="39" spans="1:1" ht="33.75" thickBot="1" customHeight="1">
      <c r="A39" s="1" t="s">
        <v>61</v>
      </c>
      <c r="B39" s="1"/>
      <c r="C39" s="1"/>
      <c r="D39" s="1"/>
      <c r="E39" s="1"/>
      <c r="F39" s="1"/>
      <c r="G39" s="1"/>
      <c r="H39" s="1"/>
      <c r="I39" s="1"/>
      <c r="J39" s="1"/>
    </row>
  </sheetData>
  <mergeCells count="58">
    <mergeCell ref="A1:J1"/>
    <mergeCell ref="C3:J3"/>
    <mergeCell ref="A5:J5"/>
    <mergeCell ref="A8:C8"/>
    <mergeCell ref="F8:H8"/>
    <mergeCell ref="A9:C9"/>
    <mergeCell ref="E9:H9"/>
    <mergeCell ref="A10:C10"/>
    <mergeCell ref="F10:H10"/>
    <mergeCell ref="A11:C11"/>
    <mergeCell ref="F11:H11"/>
    <mergeCell ref="A12:C12"/>
    <mergeCell ref="F12:H12"/>
    <mergeCell ref="A13:C13"/>
    <mergeCell ref="F13:H13"/>
    <mergeCell ref="A14:C14"/>
    <mergeCell ref="F14:H14"/>
    <mergeCell ref="A15:C15"/>
    <mergeCell ref="F15:I15"/>
    <mergeCell ref="A16:C16"/>
    <mergeCell ref="E16:H16"/>
    <mergeCell ref="A17:C17"/>
    <mergeCell ref="F17:H17"/>
    <mergeCell ref="A18:C18"/>
    <mergeCell ref="F18:H18"/>
    <mergeCell ref="A19:C19"/>
    <mergeCell ref="F19:I19"/>
    <mergeCell ref="A20:C20"/>
    <mergeCell ref="E20:H20"/>
    <mergeCell ref="A21:C21"/>
    <mergeCell ref="F21:H21"/>
    <mergeCell ref="A22:C22"/>
    <mergeCell ref="F22:H22"/>
    <mergeCell ref="A23:C23"/>
    <mergeCell ref="F23:I23"/>
    <mergeCell ref="A24:C24"/>
    <mergeCell ref="E24:H24"/>
    <mergeCell ref="A25:C25"/>
    <mergeCell ref="F25:H25"/>
    <mergeCell ref="A26:E26"/>
    <mergeCell ref="F26:I26"/>
    <mergeCell ref="A29:F29"/>
    <mergeCell ref="H29:I29"/>
    <mergeCell ref="A30:F30"/>
    <mergeCell ref="G30:G31"/>
    <mergeCell ref="H30:I31"/>
    <mergeCell ref="J30:J31"/>
    <mergeCell ref="A31:F31"/>
    <mergeCell ref="A32:F32"/>
    <mergeCell ref="H32:I32"/>
    <mergeCell ref="J32:J34"/>
    <mergeCell ref="A33:F33"/>
    <mergeCell ref="H33:I33"/>
    <mergeCell ref="A34:F34"/>
    <mergeCell ref="H34:I34"/>
    <mergeCell ref="A37:J37"/>
    <mergeCell ref="A38:J38"/>
    <mergeCell ref="A39:J39"/>
  </mergeCells>
  <pageMargins left="0.147638" right="0.147638" top="0.206693" bottom="0.206693" header="0.0" footer="0.0"/>
  <pageSetup paperSize="9" orientation="portrait"/>
  <rowBreaks count="0" manualBreakCount="0">
    </rowBreaks>
</worksheet>
</file>