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<sst xmlns="http://schemas.openxmlformats.org/spreadsheetml/2006/main" count="43" uniqueCount="43">
  <si>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</si>
  <si>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</si>
  <si>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</si>
  <si>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 "HEIDELBERGCEMENT HISPANIA".</t>
  </si>
  <si>
    <r>
      <rPr>
        <sz val="8.25"/>
        <color rgb="FF000000"/>
        <rFont val="Arial"/>
        <family val="2"/>
      </rPr>
      <t xml:space="preserve">Fachada ligera de panel simple de GRC fotocatalítico con bastidor metálico, tipo Stud Frame, "HEIDELBERGCEMENT HISPANIA",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al forjado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</si>
  <si>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</si>
  <si>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</si>
  <si>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</si>
  <si>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</si>
  <si>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</si>
  <si>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</si>
  <si>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</si>
  <si>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</si>
  <si>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</si>
  <si>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"HEIDELBERGCEMENT HISPANIA",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</si>
  <si>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</si>
  <si>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</si>
  <si>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</si>
  <si>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</si>
  <si>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</si>
  <si>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</si>
  <si>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</si>
  <si>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</si>
  <si>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</si>
  <si>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</si>
  <si>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</si>
  <si>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</si>
  <si>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</si>
  <si>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</si>
  <si>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</si>
  <si>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Oficial 1ª montador de paneles prefabricados de hormigón.</t>
  </si>
  <si>
    <t xml:space="preserve">mo097</t>
  </si>
  <si>
    <t xml:space="preserve">h</t>
  </si>
  <si>
    <t xml:space="preserve">Ayudante montador de paneles prefabricados de hormigón.</t>
  </si>
  <si>
    <t xml:space="preserve">mo019</t>
  </si>
  <si>
    <t xml:space="preserve">h</t>
  </si>
  <si>
    <t xml:space="preserve">Oficial 1ª soldador.</t>
  </si>
  <si>
    <t xml:space="preserve">Subtotal mano de obra:</t>
  </si>
  <si>
    <t xml:space="preserve">Costes directos complementarios</t>
  </si>
  <si>
    <t xml:space="preserve">%</t>
  </si>
  <si>
    <t xml:space="preserve">Costes directos complementarios</t>
  </si>
  <si>
    <t xml:space="preserve">Coste de mantenimiento decenal: 10,55€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</si>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</sst>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131.25</v>
      </c>
      <c r="H10" s="12">
        <f ca="1">ROUND(INDIRECT(ADDRESS(ROW()+(0), COLUMN()+(-2), 1))*INDIRECT(ADDRESS(ROW()+(0), COLUMN()+(-1), 1)), 2)</f>
        <v>131.25</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134.25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75.04</v>
      </c>
      <c r="H14" s="12">
        <f ca="1">ROUND(INDIRECT(ADDRESS(ROW()+(0), COLUMN()+(-2), 1))*INDIRECT(ADDRESS(ROW()+(0), COLUMN()+(-1), 1)), 2)</f>
        <v>2.25</v>
      </c>
    </row>
    <row r="15" spans="1:8" ht="13.50" thickBot="1" customHeight="1">
      <c r="A15" s="1" t="s">
        <v>23</v>
      </c>
      <c r="B15" s="1"/>
      <c r="C15" s="10" t="s">
        <v>24</v>
      </c>
      <c r="D15" s="10"/>
      <c r="E15" s="1" t="s">
        <v>25</v>
      </c>
      <c r="F15" s="13">
        <v>0.1</v>
      </c>
      <c r="G15" s="14">
        <v>3.42</v>
      </c>
      <c r="H15" s="14">
        <f ca="1">ROUND(INDIRECT(ADDRESS(ROW()+(0), COLUMN()+(-2), 1))*INDIRECT(ADDRESS(ROW()+(0), COLUMN()+(-1), 1)), 2)</f>
        <v>0.34</v>
      </c>
    </row>
    <row r="16" spans="1:8" ht="13.50" thickBot="1" customHeight="1">
      <c r="A16" s="15"/>
      <c r="B16" s="15"/>
      <c r="C16" s="15"/>
      <c r="D16" s="15"/>
      <c r="E16" s="15"/>
      <c r="F16" s="9" t="s">
        <v>26</v>
      </c>
      <c r="G16" s="9"/>
      <c r="H16" s="17">
        <f ca="1">ROUND(SUM(INDIRECT(ADDRESS(ROW()+(-1), COLUMN()+(0), 1)),INDIRECT(ADDRESS(ROW()+(-2), COLUMN()+(0), 1))), 2)</f>
        <v>2.59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0.225</v>
      </c>
      <c r="G18" s="12">
        <v>20.48</v>
      </c>
      <c r="H18" s="12">
        <f ca="1">ROUND(INDIRECT(ADDRESS(ROW()+(0), COLUMN()+(-2), 1))*INDIRECT(ADDRESS(ROW()+(0), COLUMN()+(-1), 1)), 2)</f>
        <v>4.61</v>
      </c>
    </row>
    <row r="19" spans="1:8" ht="13.50" thickBot="1" customHeight="1">
      <c r="A19" s="1" t="s">
        <v>31</v>
      </c>
      <c r="B19" s="1"/>
      <c r="C19" s="10" t="s">
        <v>32</v>
      </c>
      <c r="D19" s="10"/>
      <c r="E19" s="1" t="s">
        <v>33</v>
      </c>
      <c r="F19" s="11">
        <v>0.225</v>
      </c>
      <c r="G19" s="12">
        <v>18.92</v>
      </c>
      <c r="H19" s="12">
        <f ca="1">ROUND(INDIRECT(ADDRESS(ROW()+(0), COLUMN()+(-2), 1))*INDIRECT(ADDRESS(ROW()+(0), COLUMN()+(-1), 1)), 2)</f>
        <v>4.26</v>
      </c>
    </row>
    <row r="20" spans="1:8" ht="13.50" thickBot="1" customHeight="1">
      <c r="A20" s="1" t="s">
        <v>34</v>
      </c>
      <c r="B20" s="1"/>
      <c r="C20" s="10" t="s">
        <v>35</v>
      </c>
      <c r="D20" s="10"/>
      <c r="E20" s="1" t="s">
        <v>36</v>
      </c>
      <c r="F20" s="13">
        <v>0.1</v>
      </c>
      <c r="G20" s="14">
        <v>20.19</v>
      </c>
      <c r="H20" s="14">
        <f ca="1">ROUND(INDIRECT(ADDRESS(ROW()+(0), COLUMN()+(-2), 1))*INDIRECT(ADDRESS(ROW()+(0), COLUMN()+(-1), 1)), 2)</f>
        <v>2.02</v>
      </c>
    </row>
    <row r="21" spans="1:8" ht="13.50" thickBot="1" customHeight="1">
      <c r="A21" s="15"/>
      <c r="B21" s="15"/>
      <c r="C21" s="15"/>
      <c r="D21" s="15"/>
      <c r="E21" s="15"/>
      <c r="F21" s="9" t="s">
        <v>37</v>
      </c>
      <c r="G21" s="9"/>
      <c r="H21" s="17">
        <f ca="1">ROUND(SUM(INDIRECT(ADDRESS(ROW()+(-1), COLUMN()+(0), 1)),INDIRECT(ADDRESS(ROW()+(-2), COLUMN()+(0), 1)),INDIRECT(ADDRESS(ROW()+(-3), COLUMN()+(0), 1))), 2)</f>
        <v>10.89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147.73</v>
      </c>
      <c r="H23" s="14">
        <f ca="1">ROUND(INDIRECT(ADDRESS(ROW()+(0), COLUMN()+(-2), 1))*INDIRECT(ADDRESS(ROW()+(0), COLUMN()+(-1), 1))/100, 2)</f>
        <v>2.95</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150.68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