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<sst xmlns="http://schemas.openxmlformats.org/spreadsheetml/2006/main" count="46" uniqueCount="46">
  <si>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</si>
  <si>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</si>
  <si>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</si>
  <si>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Prelosa pretensada de celosía.</t>
  </si>
  <si>
    <r>
      <rPr>
        <sz val="8.25"/>
        <color rgb="FF000000"/>
        <rFont val="Arial"/>
        <family val="2"/>
      </rPr>
      <t xml:space="preserve">Prelosa de celosía, maciza, de semiplaca de hormigón pretensado de 6 cm de espesor, 120 a 250 cm de anchura y 700 cm de longitud, de 12 (6+6) cm de canto total y 25 a 40 kN·m/m de momento flector último, para una luz máxima de 7 m; hormigón HA-25/B/20/IIa fabricado en central, y vertido con cubilote, acero B 500 S, cuantía 4 kg/m²; altura libre de planta de hasta 3 m. Sin incluir repercusión de vigas ni pilares. El precio no incluye las vigas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</si>
  <si>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</si>
  <si>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</si>
  <si>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</si>
  <si>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</si>
  <si>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</si>
  <si>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</si>
  <si>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</si>
  <si>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mt07pha120aa</t>
  </si>
  <si>
    <t xml:space="preserve">m²</t>
  </si>
  <si>
    <t xml:space="preserve">Semiplaca de hormigón pretensado de 6 cm de espesor, 120 a 250 cm de anchura y 700 cm de longitud, con 505 a 990 kN de armadura activa.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</si>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</sst>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1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26.500000</v>
      </c>
      <c r="G10" s="12">
        <f ca="1">ROUND(INDIRECT(ADDRESS(ROW()+(0), COLUMN()+(-2), 1))*INDIRECT(ADDRESS(ROW()+(0), COLUMN()+(-1), 1)), 2)</f>
        <v>26.500000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4.000000</v>
      </c>
      <c r="F11" s="12">
        <v>0.810000</v>
      </c>
      <c r="G11" s="12">
        <f ca="1">ROUND(INDIRECT(ADDRESS(ROW()+(0), COLUMN()+(-2), 1))*INDIRECT(ADDRESS(ROW()+(0), COLUMN()+(-1), 1)), 2)</f>
        <v>3.240000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0.060000</v>
      </c>
      <c r="F12" s="14">
        <v>76.880000</v>
      </c>
      <c r="G12" s="14">
        <f ca="1">ROUND(INDIRECT(ADDRESS(ROW()+(0), COLUMN()+(-2), 1))*INDIRECT(ADDRESS(ROW()+(0), COLUMN()+(-1), 1)), 2)</f>
        <v>4.610000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34.350000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34.50" thickBot="1" customHeight="1">
      <c r="A15" s="1" t="s">
        <v>23</v>
      </c>
      <c r="B15" s="1"/>
      <c r="C15" s="10" t="s">
        <v>24</v>
      </c>
      <c r="D15" s="1" t="s">
        <v>25</v>
      </c>
      <c r="E15" s="13">
        <v>0.151000</v>
      </c>
      <c r="F15" s="14">
        <v>66.840000</v>
      </c>
      <c r="G15" s="14">
        <f ca="1">ROUND(INDIRECT(ADDRESS(ROW()+(0), COLUMN()+(-2), 1))*INDIRECT(ADDRESS(ROW()+(0), COLUMN()+(-1), 1)), 2)</f>
        <v>10.090000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10.090000</v>
      </c>
    </row>
    <row r="17" spans="1:7" ht="13.50" thickBot="1" customHeight="1">
      <c r="A17" s="15">
        <v>3.000000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0.122000</v>
      </c>
      <c r="F18" s="12">
        <v>18.420000</v>
      </c>
      <c r="G18" s="12">
        <f ca="1">ROUND(INDIRECT(ADDRESS(ROW()+(0), COLUMN()+(-2), 1))*INDIRECT(ADDRESS(ROW()+(0), COLUMN()+(-1), 1)), 2)</f>
        <v>2.250000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0.122000</v>
      </c>
      <c r="F19" s="12">
        <v>17.250000</v>
      </c>
      <c r="G19" s="12">
        <f ca="1">ROUND(INDIRECT(ADDRESS(ROW()+(0), COLUMN()+(-2), 1))*INDIRECT(ADDRESS(ROW()+(0), COLUMN()+(-1), 1)), 2)</f>
        <v>2.100000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0.041000</v>
      </c>
      <c r="F20" s="12">
        <v>18.420000</v>
      </c>
      <c r="G20" s="12">
        <f ca="1">ROUND(INDIRECT(ADDRESS(ROW()+(0), COLUMN()+(-2), 1))*INDIRECT(ADDRESS(ROW()+(0), COLUMN()+(-1), 1)), 2)</f>
        <v>0.760000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0.041000</v>
      </c>
      <c r="F21" s="14">
        <v>17.250000</v>
      </c>
      <c r="G21" s="14">
        <f ca="1">ROUND(INDIRECT(ADDRESS(ROW()+(0), COLUMN()+(-2), 1))*INDIRECT(ADDRESS(ROW()+(0), COLUMN()+(-1), 1)), 2)</f>
        <v>0.710000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5.820000</v>
      </c>
    </row>
    <row r="23" spans="1:7" ht="13.50" thickBot="1" customHeight="1">
      <c r="A23" s="15">
        <v>4.000000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2.000000</v>
      </c>
      <c r="F24" s="14">
        <f ca="1">ROUND(SUM(INDIRECT(ADDRESS(ROW()+(-2), COLUMN()+(1), 1)),INDIRECT(ADDRESS(ROW()+(-8), COLUMN()+(1), 1)),INDIRECT(ADDRESS(ROW()+(-11), COLUMN()+(1), 1))), 2)</f>
        <v>50.260000</v>
      </c>
      <c r="G24" s="14">
        <f ca="1">ROUND(INDIRECT(ADDRESS(ROW()+(0), COLUMN()+(-2), 1))*INDIRECT(ADDRESS(ROW()+(0), COLUMN()+(-1), 1))/100, 2)</f>
        <v>1.010000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1)),INDIRECT(ADDRESS(ROW()+(-9), COLUMN()+(0), 1)),INDIRECT(ADDRESS(ROW()+(-12), COLUMN()+(0), 1))), 2)</f>
        <v>51.270000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