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<sst xmlns="http://schemas.openxmlformats.org/spreadsheetml/2006/main" count="53" uniqueCount="53">
  <si>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</si>
  <si>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EHV020</t>
  </si>
  <si>
    <t xml:space="preserve">m³</t>
  </si>
  <si>
    <t xml:space="preserve">Zuncho de hormigón armado.</t>
  </si>
  <si>
    <r>
      <rPr>
        <sz val="8.25"/>
        <color rgb="FF000000"/>
        <rFont val="Arial"/>
        <family val="2"/>
      </rPr>
      <t xml:space="preserve">Zuncho de apoyo de forjado de hormigón armado, realizado con hormigón HA-25/B/20/IIa fabricado en central, y vertido con cubilote, y acero UNE-EN 10080 B 500 S, con una cuantía aproximada de 105 kg/m³; montaje y desmontaje del sistema de encofrado continuo con puntales, sopandas metálicas y superficie encofrante de madera tratada reforzada con varillas y perfiles. Incluso alambre de atar y separadores.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</si>
  <si>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</si>
  <si>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</si>
  <si>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</si>
  <si>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</si>
  <si>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</si>
  <si>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</si>
  <si>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</si>
  <si>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mt08eva020</t>
  </si>
  <si>
    <t xml:space="preserve">m²</t>
  </si>
  <si>
    <t xml:space="preserve">Sistema de encofrado recuperable para la ejecución de zunchos de hormigón armado, compuesto de: puntales metálicos telescópicos, sopandas metálicas y superficie encofrante de madera tratada reforzada con varillas y perfiles.</t>
  </si>
  <si>
    <t xml:space="preserve">mt07aco020c</t>
  </si>
  <si>
    <t xml:space="preserve">Ud</t>
  </si>
  <si>
    <t xml:space="preserve">Separador homologado para vigas.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</si>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</sst>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48" customWidth="1"/>
    <col min="4" max="4" width="55.42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6.500000</v>
      </c>
      <c r="F10" s="12">
        <v>32.350000</v>
      </c>
      <c r="G10" s="12">
        <f ca="1">ROUND(INDIRECT(ADDRESS(ROW()+(0), COLUMN()+(-2), 1))*INDIRECT(ADDRESS(ROW()+(0), COLUMN()+(-1), 1)), 2)</f>
        <v>210.280000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20.000000</v>
      </c>
      <c r="F11" s="12">
        <v>0.080000</v>
      </c>
      <c r="G11" s="12">
        <f ca="1">ROUND(INDIRECT(ADDRESS(ROW()+(0), COLUMN()+(-2), 1))*INDIRECT(ADDRESS(ROW()+(0), COLUMN()+(-1), 1)), 2)</f>
        <v>1.600000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105.000000</v>
      </c>
      <c r="F12" s="12">
        <v>0.810000</v>
      </c>
      <c r="G12" s="12">
        <f ca="1">ROUND(INDIRECT(ADDRESS(ROW()+(0), COLUMN()+(-2), 1))*INDIRECT(ADDRESS(ROW()+(0), COLUMN()+(-1), 1)), 2)</f>
        <v>85.050000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0.945000</v>
      </c>
      <c r="F13" s="12">
        <v>1.100000</v>
      </c>
      <c r="G13" s="12">
        <f ca="1">ROUND(INDIRECT(ADDRESS(ROW()+(0), COLUMN()+(-2), 1))*INDIRECT(ADDRESS(ROW()+(0), COLUMN()+(-1), 1)), 2)</f>
        <v>1.040000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1.050000</v>
      </c>
      <c r="F14" s="14">
        <v>76.880000</v>
      </c>
      <c r="G14" s="14">
        <f ca="1">ROUND(INDIRECT(ADDRESS(ROW()+(0), COLUMN()+(-2), 1))*INDIRECT(ADDRESS(ROW()+(0), COLUMN()+(-1), 1)), 2)</f>
        <v>80.720000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378.690000</v>
      </c>
    </row>
    <row r="16" spans="1:7" ht="13.50" thickBot="1" customHeight="1">
      <c r="A16" s="15">
        <v>2.000000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2.418000</v>
      </c>
      <c r="F17" s="12">
        <v>18.420000</v>
      </c>
      <c r="G17" s="12">
        <f ca="1">ROUND(INDIRECT(ADDRESS(ROW()+(0), COLUMN()+(-2), 1))*INDIRECT(ADDRESS(ROW()+(0), COLUMN()+(-1), 1)), 2)</f>
        <v>44.540000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2.418000</v>
      </c>
      <c r="F18" s="12">
        <v>17.250000</v>
      </c>
      <c r="G18" s="12">
        <f ca="1">ROUND(INDIRECT(ADDRESS(ROW()+(0), COLUMN()+(-2), 1))*INDIRECT(ADDRESS(ROW()+(0), COLUMN()+(-1), 1)), 2)</f>
        <v>41.710000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0.893000</v>
      </c>
      <c r="F19" s="12">
        <v>18.420000</v>
      </c>
      <c r="G19" s="12">
        <f ca="1">ROUND(INDIRECT(ADDRESS(ROW()+(0), COLUMN()+(-2), 1))*INDIRECT(ADDRESS(ROW()+(0), COLUMN()+(-1), 1)), 2)</f>
        <v>16.450000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0.893000</v>
      </c>
      <c r="F20" s="12">
        <v>17.250000</v>
      </c>
      <c r="G20" s="12">
        <f ca="1">ROUND(INDIRECT(ADDRESS(ROW()+(0), COLUMN()+(-2), 1))*INDIRECT(ADDRESS(ROW()+(0), COLUMN()+(-1), 1)), 2)</f>
        <v>15.400000</v>
      </c>
    </row>
    <row r="21" spans="1:7" ht="24.00" thickBot="1" customHeight="1">
      <c r="A21" s="1" t="s">
        <v>41</v>
      </c>
      <c r="B21" s="1"/>
      <c r="C21" s="10" t="s">
        <v>42</v>
      </c>
      <c r="D21" s="1" t="s">
        <v>43</v>
      </c>
      <c r="E21" s="11">
        <v>0.344000</v>
      </c>
      <c r="F21" s="12">
        <v>18.420000</v>
      </c>
      <c r="G21" s="12">
        <f ca="1">ROUND(INDIRECT(ADDRESS(ROW()+(0), COLUMN()+(-2), 1))*INDIRECT(ADDRESS(ROW()+(0), COLUMN()+(-1), 1)), 2)</f>
        <v>6.340000</v>
      </c>
    </row>
    <row r="22" spans="1:7" ht="24.00" thickBot="1" customHeight="1">
      <c r="A22" s="1" t="s">
        <v>44</v>
      </c>
      <c r="B22" s="1"/>
      <c r="C22" s="10" t="s">
        <v>45</v>
      </c>
      <c r="D22" s="1" t="s">
        <v>46</v>
      </c>
      <c r="E22" s="13">
        <v>1.387000</v>
      </c>
      <c r="F22" s="14">
        <v>17.250000</v>
      </c>
      <c r="G22" s="14">
        <f ca="1">ROUND(INDIRECT(ADDRESS(ROW()+(0), COLUMN()+(-2), 1))*INDIRECT(ADDRESS(ROW()+(0), COLUMN()+(-1), 1)), 2)</f>
        <v>23.930000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148.370000</v>
      </c>
    </row>
    <row r="24" spans="1:7" ht="13.50" thickBot="1" customHeight="1">
      <c r="A24" s="15">
        <v>3.000000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2.000000</v>
      </c>
      <c r="F25" s="14">
        <f ca="1">ROUND(SUM(INDIRECT(ADDRESS(ROW()+(-2), COLUMN()+(1), 1)),INDIRECT(ADDRESS(ROW()+(-10), COLUMN()+(1), 1))), 2)</f>
        <v>527.060000</v>
      </c>
      <c r="G25" s="14">
        <f ca="1">ROUND(INDIRECT(ADDRESS(ROW()+(0), COLUMN()+(-2), 1))*INDIRECT(ADDRESS(ROW()+(0), COLUMN()+(-1), 1))/100, 2)</f>
        <v>10.540000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1)),INDIRECT(ADDRESS(ROW()+(-11), COLUMN()+(0), 1))), 2)</f>
        <v>537.600000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620079" right="0.472441" top="0.472441" bottom="0.472441" header="0.0" footer="0.0"/>
  <pageSetup paperSize="9" orientation="portrait"/>
  <rowBreaks count="0" manualBreakCount="0">
    </rowBreaks>
</worksheet>
</file>