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<sst xmlns="http://schemas.openxmlformats.org/spreadsheetml/2006/main" count="55" uniqueCount="55">
  <si>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</si>
  <si>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</si>
  <si>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</si>
  <si>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</si>
  <si>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de sección circular de hormigón armado, de 35 cm de diámetro medio, realizado con hormigón HA-25/B/20/IIa fabricado en central, y vertido con cubilote, y acero UNE-EN 10080 B 500 S, con una cuantía aproximada de 120 kg/m³; montaje y desmontaje de sistema de encofrado con acabado tipo industrial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</si>
  <si>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</si>
  <si>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</si>
  <si>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</si>
  <si>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</si>
  <si>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</si>
  <si>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</si>
  <si>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</si>
  <si>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</si>
  <si>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</si>
  <si>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</si>
  <si>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</si>
  <si>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</si>
  <si>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</si>
  <si>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</si>
  <si>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</si>
  <si>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</si>
  <si>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mt08tub010ae</t>
  </si>
  <si>
    <t xml:space="preserve">m²</t>
  </si>
  <si>
    <t xml:space="preserve">Molde cilíndrico desechable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</si>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</sst>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5.42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12.000000</v>
      </c>
      <c r="F10" s="12">
        <v>0.070000</v>
      </c>
      <c r="G10" s="12">
        <f ca="1">ROUND(INDIRECT(ADDRESS(ROW()+(0), COLUMN()+(-2), 1))*INDIRECT(ADDRESS(ROW()+(0), COLUMN()+(-1), 1)), 2)</f>
        <v>0.840000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120.000000</v>
      </c>
      <c r="F11" s="12">
        <v>0.810000</v>
      </c>
      <c r="G11" s="12">
        <f ca="1">ROUND(INDIRECT(ADDRESS(ROW()+(0), COLUMN()+(-2), 1))*INDIRECT(ADDRESS(ROW()+(0), COLUMN()+(-1), 1)), 2)</f>
        <v>97.200000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0.600000</v>
      </c>
      <c r="F12" s="12">
        <v>1.100000</v>
      </c>
      <c r="G12" s="12">
        <f ca="1">ROUND(INDIRECT(ADDRESS(ROW()+(0), COLUMN()+(-2), 1))*INDIRECT(ADDRESS(ROW()+(0), COLUMN()+(-1), 1)), 2)</f>
        <v>0.660000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11.429000</v>
      </c>
      <c r="F13" s="12">
        <v>11.690000</v>
      </c>
      <c r="G13" s="12">
        <f ca="1">ROUND(INDIRECT(ADDRESS(ROW()+(0), COLUMN()+(-2), 1))*INDIRECT(ADDRESS(ROW()+(0), COLUMN()+(-1), 1)), 2)</f>
        <v>133.610000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0.085000</v>
      </c>
      <c r="F14" s="12">
        <v>13.370000</v>
      </c>
      <c r="G14" s="12">
        <f ca="1">ROUND(INDIRECT(ADDRESS(ROW()+(0), COLUMN()+(-2), 1))*INDIRECT(ADDRESS(ROW()+(0), COLUMN()+(-1), 1)), 2)</f>
        <v>1.140000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1.050000</v>
      </c>
      <c r="F15" s="14">
        <v>76.880000</v>
      </c>
      <c r="G15" s="14">
        <f ca="1">ROUND(INDIRECT(ADDRESS(ROW()+(0), COLUMN()+(-2), 1))*INDIRECT(ADDRESS(ROW()+(0), COLUMN()+(-1), 1)), 2)</f>
        <v>80.720000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314.170000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1.908000</v>
      </c>
      <c r="F18" s="12">
        <v>18.420000</v>
      </c>
      <c r="G18" s="12">
        <f ca="1">ROUND(INDIRECT(ADDRESS(ROW()+(0), COLUMN()+(-2), 1))*INDIRECT(ADDRESS(ROW()+(0), COLUMN()+(-1), 1)), 2)</f>
        <v>35.150000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1.908000</v>
      </c>
      <c r="F19" s="12">
        <v>17.250000</v>
      </c>
      <c r="G19" s="12">
        <f ca="1">ROUND(INDIRECT(ADDRESS(ROW()+(0), COLUMN()+(-2), 1))*INDIRECT(ADDRESS(ROW()+(0), COLUMN()+(-1), 1)), 2)</f>
        <v>32.910000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0.680000</v>
      </c>
      <c r="F20" s="12">
        <v>18.420000</v>
      </c>
      <c r="G20" s="12">
        <f ca="1">ROUND(INDIRECT(ADDRESS(ROW()+(0), COLUMN()+(-2), 1))*INDIRECT(ADDRESS(ROW()+(0), COLUMN()+(-1), 1)), 2)</f>
        <v>12.530000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0.680000</v>
      </c>
      <c r="F21" s="12">
        <v>17.250000</v>
      </c>
      <c r="G21" s="12">
        <f ca="1">ROUND(INDIRECT(ADDRESS(ROW()+(0), COLUMN()+(-2), 1))*INDIRECT(ADDRESS(ROW()+(0), COLUMN()+(-1), 1)), 2)</f>
        <v>11.730000</v>
      </c>
    </row>
    <row r="22" spans="1:7" ht="24.00" thickBot="1" customHeight="1">
      <c r="A22" s="1" t="s">
        <v>44</v>
      </c>
      <c r="B22" s="1"/>
      <c r="C22" s="10" t="s">
        <v>45</v>
      </c>
      <c r="D22" s="1" t="s">
        <v>46</v>
      </c>
      <c r="E22" s="11">
        <v>0.364000</v>
      </c>
      <c r="F22" s="12">
        <v>18.420000</v>
      </c>
      <c r="G22" s="12">
        <f ca="1">ROUND(INDIRECT(ADDRESS(ROW()+(0), COLUMN()+(-2), 1))*INDIRECT(ADDRESS(ROW()+(0), COLUMN()+(-1), 1)), 2)</f>
        <v>6.700000</v>
      </c>
    </row>
    <row r="23" spans="1:7" ht="24.00" thickBot="1" customHeight="1">
      <c r="A23" s="1" t="s">
        <v>47</v>
      </c>
      <c r="B23" s="1"/>
      <c r="C23" s="10" t="s">
        <v>48</v>
      </c>
      <c r="D23" s="1" t="s">
        <v>49</v>
      </c>
      <c r="E23" s="13">
        <v>1.467000</v>
      </c>
      <c r="F23" s="14">
        <v>17.250000</v>
      </c>
      <c r="G23" s="14">
        <f ca="1">ROUND(INDIRECT(ADDRESS(ROW()+(0), COLUMN()+(-2), 1))*INDIRECT(ADDRESS(ROW()+(0), COLUMN()+(-1), 1)), 2)</f>
        <v>25.310000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124.330000</v>
      </c>
    </row>
    <row r="25" spans="1:7" ht="13.50" thickBot="1" customHeight="1">
      <c r="A25" s="15">
        <v>3.000000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2.000000</v>
      </c>
      <c r="F26" s="14">
        <f ca="1">ROUND(SUM(INDIRECT(ADDRESS(ROW()+(-2), COLUMN()+(1), 1)),INDIRECT(ADDRESS(ROW()+(-10), COLUMN()+(1), 1))), 2)</f>
        <v>438.500000</v>
      </c>
      <c r="G26" s="14">
        <f ca="1">ROUND(INDIRECT(ADDRESS(ROW()+(0), COLUMN()+(-2), 1))*INDIRECT(ADDRESS(ROW()+(0), COLUMN()+(-1), 1))/100, 2)</f>
        <v>8.770000</v>
      </c>
    </row>
    <row r="27" spans="1:7" ht="13.50" thickBot="1" customHeight="1">
      <c r="A27" s="8"/>
      <c r="B27" s="8"/>
      <c r="C27" s="8"/>
      <c r="D27" s="8"/>
      <c r="E27" s="21" t="s">
        <v>54</v>
      </c>
      <c r="F27" s="21"/>
      <c r="G27" s="22">
        <f ca="1">ROUND(SUM(INDIRECT(ADDRESS(ROW()+(-1), COLUMN()+(0), 1)),INDIRECT(ADDRESS(ROW()+(-3), COLUMN()+(0), 1)),INDIRECT(ADDRESS(ROW()+(-11), COLUMN()+(0), 1))), 2)</f>
        <v>447.270000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