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<sst xmlns="http://schemas.openxmlformats.org/spreadsheetml/2006/main" count="71" uniqueCount="71">
  <si>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</si>
  <si>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EHL010</t>
  </si>
  <si>
    <t xml:space="preserve">m²</t>
  </si>
  <si>
    <t xml:space="preserve">Losa maciza.</t>
  </si>
  <si>
    <r>
      <rPr>
        <sz val="8.25"/>
        <color rgb="FF000000"/>
        <rFont val="Arial"/>
        <family val="2"/>
      </rPr>
      <t xml:space="preserve">Losa maciza de hormigón armado, horizontal, con altura libre de planta de hasta 3 m, canto 24 cm, realizada con hormigón HA-25/B/20/IIa fabricado en central, y vertido con cubilote, y acero UNE-EN 10080 B 500 S, con una cuantía aproximada de 21 kg/m²; montaje y desmontaje de sistema de encofrado continuo, con acabado tipo industrial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nervios y zunchos perimetrales de planta y huecos, alambre de atar, separadores, aplicación de líquido desencofrante y agente filmógeno para el curado de hormigones y morteros. El precio incluye la elaboración de la ferralla (corte, doblado y conformado de elementos) en taller industrial y el montaje en el lugar definitivo de su colocación en obra, pero no incluye los pilares.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</si>
  <si>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</si>
  <si>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</si>
  <si>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</si>
  <si>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</si>
  <si>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</si>
  <si>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</si>
  <si>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</si>
  <si>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</si>
  <si>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</si>
  <si>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</si>
  <si>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</si>
  <si>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</si>
  <si>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</si>
  <si>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</si>
  <si>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</si>
  <si>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</si>
  <si>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</si>
  <si>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</si>
  <si>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</si>
  <si>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</si>
  <si>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</si>
  <si>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</si>
  <si>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</si>
  <si>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</si>
  <si>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 para encofrados metálicos, fenólicos o de madera.</t>
  </si>
  <si>
    <t xml:space="preserve">mt07aco020i</t>
  </si>
  <si>
    <t xml:space="preserve">Ud</t>
  </si>
  <si>
    <t xml:space="preserve">Separador homologado para losas macizas.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</si>
  <si>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</si>
  <si>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</si>
  <si>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</si>
  <si>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</si>
  <si>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</si>
  <si>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</si>
  <si>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mt10haf010nga</t>
  </si>
  <si>
    <t xml:space="preserve">m³</t>
  </si>
  <si>
    <t xml:space="preserve">Hormigón HA-25/B/20/IIa, fabricado en central.</t>
  </si>
  <si>
    <t xml:space="preserve">mt08cur020a</t>
  </si>
  <si>
    <t xml:space="preserve">l</t>
  </si>
  <si>
    <t xml:space="preserve">Agente filmógeno para el curado de hormigones y morteros.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</si>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</sst>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65" customWidth="1"/>
    <col min="4" max="4" width="56.44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0.044000</v>
      </c>
      <c r="F10" s="12">
        <v>37.500000</v>
      </c>
      <c r="G10" s="12">
        <f ca="1">ROUND(INDIRECT(ADDRESS(ROW()+(0), COLUMN()+(-2), 1))*INDIRECT(ADDRESS(ROW()+(0), COLUMN()+(-1), 1)), 2)</f>
        <v>1.650000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0.007000</v>
      </c>
      <c r="F11" s="12">
        <v>85.000000</v>
      </c>
      <c r="G11" s="12">
        <f ca="1">ROUND(INDIRECT(ADDRESS(ROW()+(0), COLUMN()+(-2), 1))*INDIRECT(ADDRESS(ROW()+(0), COLUMN()+(-1), 1)), 2)</f>
        <v>0.600000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0.027000</v>
      </c>
      <c r="F12" s="12">
        <v>13.370000</v>
      </c>
      <c r="G12" s="12">
        <f ca="1">ROUND(INDIRECT(ADDRESS(ROW()+(0), COLUMN()+(-2), 1))*INDIRECT(ADDRESS(ROW()+(0), COLUMN()+(-1), 1)), 2)</f>
        <v>0.360000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0.003000</v>
      </c>
      <c r="F13" s="12">
        <v>238.160000</v>
      </c>
      <c r="G13" s="12">
        <f ca="1">ROUND(INDIRECT(ADDRESS(ROW()+(0), COLUMN()+(-2), 1))*INDIRECT(ADDRESS(ROW()+(0), COLUMN()+(-1), 1)), 2)</f>
        <v>0.710000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0.040000</v>
      </c>
      <c r="F14" s="12">
        <v>7.000000</v>
      </c>
      <c r="G14" s="12">
        <f ca="1">ROUND(INDIRECT(ADDRESS(ROW()+(0), COLUMN()+(-2), 1))*INDIRECT(ADDRESS(ROW()+(0), COLUMN()+(-1), 1)), 2)</f>
        <v>0.280000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0.030000</v>
      </c>
      <c r="F15" s="12">
        <v>1.980000</v>
      </c>
      <c r="G15" s="12">
        <f ca="1">ROUND(INDIRECT(ADDRESS(ROW()+(0), COLUMN()+(-2), 1))*INDIRECT(ADDRESS(ROW()+(0), COLUMN()+(-1), 1)), 2)</f>
        <v>0.060000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3.000000</v>
      </c>
      <c r="F16" s="12">
        <v>0.080000</v>
      </c>
      <c r="G16" s="12">
        <f ca="1">ROUND(INDIRECT(ADDRESS(ROW()+(0), COLUMN()+(-2), 1))*INDIRECT(ADDRESS(ROW()+(0), COLUMN()+(-1), 1)), 2)</f>
        <v>0.240000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21.000000</v>
      </c>
      <c r="F17" s="12">
        <v>0.810000</v>
      </c>
      <c r="G17" s="12">
        <f ca="1">ROUND(INDIRECT(ADDRESS(ROW()+(0), COLUMN()+(-2), 1))*INDIRECT(ADDRESS(ROW()+(0), COLUMN()+(-1), 1)), 2)</f>
        <v>17.010000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0.252000</v>
      </c>
      <c r="F18" s="12">
        <v>1.100000</v>
      </c>
      <c r="G18" s="12">
        <f ca="1">ROUND(INDIRECT(ADDRESS(ROW()+(0), COLUMN()+(-2), 1))*INDIRECT(ADDRESS(ROW()+(0), COLUMN()+(-1), 1)), 2)</f>
        <v>0.280000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0.252000</v>
      </c>
      <c r="F19" s="12">
        <v>76.880000</v>
      </c>
      <c r="G19" s="12">
        <f ca="1">ROUND(INDIRECT(ADDRESS(ROW()+(0), COLUMN()+(-2), 1))*INDIRECT(ADDRESS(ROW()+(0), COLUMN()+(-1), 1)), 2)</f>
        <v>19.370000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3">
        <v>0.150000</v>
      </c>
      <c r="F20" s="14">
        <v>1.940000</v>
      </c>
      <c r="G20" s="14">
        <f ca="1">ROUND(INDIRECT(ADDRESS(ROW()+(0), COLUMN()+(-2), 1))*INDIRECT(ADDRESS(ROW()+(0), COLUMN()+(-1), 1)), 2)</f>
        <v>0.290000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40.850000</v>
      </c>
    </row>
    <row r="22" spans="1:7" ht="13.50" thickBot="1" customHeight="1">
      <c r="A22" s="15">
        <v>2.000000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0.509000</v>
      </c>
      <c r="F23" s="12">
        <v>18.420000</v>
      </c>
      <c r="G23" s="12">
        <f ca="1">ROUND(INDIRECT(ADDRESS(ROW()+(0), COLUMN()+(-2), 1))*INDIRECT(ADDRESS(ROW()+(0), COLUMN()+(-1), 1)), 2)</f>
        <v>9.380000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0.509000</v>
      </c>
      <c r="F24" s="12">
        <v>17.250000</v>
      </c>
      <c r="G24" s="12">
        <f ca="1">ROUND(INDIRECT(ADDRESS(ROW()+(0), COLUMN()+(-2), 1))*INDIRECT(ADDRESS(ROW()+(0), COLUMN()+(-1), 1)), 2)</f>
        <v>8.780000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0.257000</v>
      </c>
      <c r="F25" s="12">
        <v>18.420000</v>
      </c>
      <c r="G25" s="12">
        <f ca="1">ROUND(INDIRECT(ADDRESS(ROW()+(0), COLUMN()+(-2), 1))*INDIRECT(ADDRESS(ROW()+(0), COLUMN()+(-1), 1)), 2)</f>
        <v>4.730000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0.214000</v>
      </c>
      <c r="F26" s="12">
        <v>17.250000</v>
      </c>
      <c r="G26" s="12">
        <f ca="1">ROUND(INDIRECT(ADDRESS(ROW()+(0), COLUMN()+(-2), 1))*INDIRECT(ADDRESS(ROW()+(0), COLUMN()+(-1), 1)), 2)</f>
        <v>3.690000</v>
      </c>
    </row>
    <row r="27" spans="1:7" ht="24.00" thickBot="1" customHeight="1">
      <c r="A27" s="1" t="s">
        <v>59</v>
      </c>
      <c r="B27" s="1"/>
      <c r="C27" s="10" t="s">
        <v>60</v>
      </c>
      <c r="D27" s="1" t="s">
        <v>61</v>
      </c>
      <c r="E27" s="11">
        <v>0.054000</v>
      </c>
      <c r="F27" s="12">
        <v>18.420000</v>
      </c>
      <c r="G27" s="12">
        <f ca="1">ROUND(INDIRECT(ADDRESS(ROW()+(0), COLUMN()+(-2), 1))*INDIRECT(ADDRESS(ROW()+(0), COLUMN()+(-1), 1)), 2)</f>
        <v>0.990000</v>
      </c>
    </row>
    <row r="28" spans="1:7" ht="24.00" thickBot="1" customHeight="1">
      <c r="A28" s="1" t="s">
        <v>62</v>
      </c>
      <c r="B28" s="1"/>
      <c r="C28" s="10" t="s">
        <v>63</v>
      </c>
      <c r="D28" s="1" t="s">
        <v>64</v>
      </c>
      <c r="E28" s="13">
        <v>0.220000</v>
      </c>
      <c r="F28" s="14">
        <v>17.250000</v>
      </c>
      <c r="G28" s="14">
        <f ca="1">ROUND(INDIRECT(ADDRESS(ROW()+(0), COLUMN()+(-2), 1))*INDIRECT(ADDRESS(ROW()+(0), COLUMN()+(-1), 1)), 2)</f>
        <v>3.800000</v>
      </c>
    </row>
    <row r="29" spans="1:7" ht="13.50" thickBot="1" customHeight="1">
      <c r="A29" s="15"/>
      <c r="B29" s="15"/>
      <c r="C29" s="15"/>
      <c r="D29" s="15"/>
      <c r="E29" s="9" t="s">
        <v>65</v>
      </c>
      <c r="F29" s="9"/>
      <c r="G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31.370000</v>
      </c>
    </row>
    <row r="30" spans="1:7" ht="13.50" thickBot="1" customHeight="1">
      <c r="A30" s="15">
        <v>3.000000</v>
      </c>
      <c r="B30" s="15"/>
      <c r="C30" s="15"/>
      <c r="D30" s="18" t="s">
        <v>66</v>
      </c>
      <c r="E30" s="18"/>
      <c r="F30" s="15"/>
      <c r="G30" s="15"/>
    </row>
    <row r="31" spans="1:7" ht="13.50" thickBot="1" customHeight="1">
      <c r="A31" s="19"/>
      <c r="B31" s="19"/>
      <c r="C31" s="20" t="s">
        <v>67</v>
      </c>
      <c r="D31" s="19" t="s">
        <v>68</v>
      </c>
      <c r="E31" s="13">
        <v>2.000000</v>
      </c>
      <c r="F31" s="14">
        <f ca="1">ROUND(SUM(INDIRECT(ADDRESS(ROW()+(-2), COLUMN()+(1), 1)),INDIRECT(ADDRESS(ROW()+(-10), COLUMN()+(1), 1))), 2)</f>
        <v>72.220000</v>
      </c>
      <c r="G31" s="14">
        <f ca="1">ROUND(INDIRECT(ADDRESS(ROW()+(0), COLUMN()+(-2), 1))*INDIRECT(ADDRESS(ROW()+(0), COLUMN()+(-1), 1))/100, 2)</f>
        <v>1.440000</v>
      </c>
    </row>
    <row r="32" spans="1:7" ht="13.50" thickBot="1" customHeight="1">
      <c r="A32" s="21" t="s">
        <v>69</v>
      </c>
      <c r="B32" s="21"/>
      <c r="C32" s="22"/>
      <c r="D32" s="23"/>
      <c r="E32" s="24" t="s">
        <v>70</v>
      </c>
      <c r="F32" s="25"/>
      <c r="G32" s="26">
        <f ca="1">ROUND(SUM(INDIRECT(ADDRESS(ROW()+(-1), COLUMN()+(0), 1)),INDIRECT(ADDRESS(ROW()+(-3), COLUMN()+(0), 1)),INDIRECT(ADDRESS(ROW()+(-11), COLUMN()+(0), 1))), 2)</f>
        <v>73.660000</v>
      </c>
    </row>
  </sheetData>
  <mergeCells count="3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A26:B26"/>
    <mergeCell ref="A27:B27"/>
    <mergeCell ref="A28:B28"/>
    <mergeCell ref="A29:B29"/>
    <mergeCell ref="E29:F29"/>
    <mergeCell ref="A30:B30"/>
    <mergeCell ref="D30:E30"/>
    <mergeCell ref="A31:B31"/>
    <mergeCell ref="A32:D32"/>
    <mergeCell ref="E32:F32"/>
  </mergeCells>
  <pageMargins left="0.620079" right="0.472441" top="0.472441" bottom="0.472441" header="0.0" footer="0.0"/>
  <pageSetup paperSize="9" orientation="portrait"/>
  <rowBreaks count="0" manualBreakCount="0">
    </rowBreaks>
</worksheet>
</file>