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<sst xmlns="http://schemas.openxmlformats.org/spreadsheetml/2006/main" count="74" uniqueCount="74">
  <si>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</si>
  <si>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EAM030</t>
  </si>
  <si>
    <t xml:space="preserve">m²</t>
  </si>
  <si>
    <t xml:space="preserve">Estructura metálica con forjado unidireccional.</t>
  </si>
  <si>
    <r>
      <rPr>
        <sz val="8.25"/>
        <color rgb="FF000000"/>
        <rFont val="Arial"/>
        <family val="2"/>
      </rPr>
      <t xml:space="preserve">Estructura metálica formada por forjado unidireccional de canto 25 = 20+5 cm, de viguetas metálicas IPE 100 S275JR, bovedilla cerámica, 60x25x20 cm, y capa de compresión de hormigón armado, realizada con hormigón HA-25/B/20/IIa fabricado en central, y vertido con cubilote, volumen 0,08 m³/m², acero UNE-EN 10080 B 500 S, cuantía 1,8 kg/m³ y malla electrosoldada ME 20x20 Ø 5-5 B 500 T 6x2,20 UNE-EN 10080; pilares metálicos simples y vigas metálicas simples UNE-EN 10025 S275JR.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</si>
  <si>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</si>
  <si>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</si>
  <si>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</si>
  <si>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</si>
  <si>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</si>
  <si>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</si>
  <si>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</si>
  <si>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</si>
  <si>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</si>
  <si>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</si>
  <si>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mt07bce010d</t>
  </si>
  <si>
    <t xml:space="preserve">Ud</t>
  </si>
  <si>
    <t xml:space="preserve">Bovedilla cerámica, 60x25x20 cm, según UNE-EN 15037-3. Incluso piezas especiales.</t>
  </si>
  <si>
    <t xml:space="preserve">mt07ala010de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</si>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</sst>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6.97" customWidth="1"/>
    <col min="5" max="5" width="51.5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0.100000</v>
      </c>
      <c r="G10" s="11"/>
      <c r="H10" s="11"/>
      <c r="I10" s="12">
        <v>25.000000</v>
      </c>
      <c r="J10" s="12">
        <f ca="1">ROUND(INDIRECT(ADDRESS(ROW()+(0), COLUMN()+(-4), 1))*INDIRECT(ADDRESS(ROW()+(0), COLUMN()+(-1), 1)), 2)</f>
        <v>2.500000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6.000000</v>
      </c>
      <c r="G11" s="11"/>
      <c r="H11" s="11"/>
      <c r="I11" s="12">
        <v>1.100000</v>
      </c>
      <c r="J11" s="12">
        <f ca="1">ROUND(INDIRECT(ADDRESS(ROW()+(0), COLUMN()+(-4), 1))*INDIRECT(ADDRESS(ROW()+(0), COLUMN()+(-1), 1)), 2)</f>
        <v>6.600000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42.165000</v>
      </c>
      <c r="G12" s="11"/>
      <c r="H12" s="11"/>
      <c r="I12" s="12">
        <v>0.930000</v>
      </c>
      <c r="J12" s="12">
        <f ca="1">ROUND(INDIRECT(ADDRESS(ROW()+(0), COLUMN()+(-4), 1))*INDIRECT(ADDRESS(ROW()+(0), COLUMN()+(-1), 1)), 2)</f>
        <v>39.210000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1.800000</v>
      </c>
      <c r="G13" s="11"/>
      <c r="H13" s="11"/>
      <c r="I13" s="12">
        <v>0.810000</v>
      </c>
      <c r="J13" s="12">
        <f ca="1">ROUND(INDIRECT(ADDRESS(ROW()+(0), COLUMN()+(-4), 1))*INDIRECT(ADDRESS(ROW()+(0), COLUMN()+(-1), 1)), 2)</f>
        <v>1.460000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1.100000</v>
      </c>
      <c r="G14" s="11"/>
      <c r="H14" s="11"/>
      <c r="I14" s="12">
        <v>1.350000</v>
      </c>
      <c r="J14" s="12">
        <f ca="1">ROUND(INDIRECT(ADDRESS(ROW()+(0), COLUMN()+(-4), 1))*INDIRECT(ADDRESS(ROW()+(0), COLUMN()+(-1), 1)), 2)</f>
        <v>1.490000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0.080000</v>
      </c>
      <c r="G15" s="13"/>
      <c r="H15" s="13"/>
      <c r="I15" s="14">
        <v>76.880000</v>
      </c>
      <c r="J15" s="14">
        <f ca="1">ROUND(INDIRECT(ADDRESS(ROW()+(0), COLUMN()+(-4), 1))*INDIRECT(ADDRESS(ROW()+(0), COLUMN()+(-1), 1)), 2)</f>
        <v>6.150000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57.410000</v>
      </c>
    </row>
    <row r="17" spans="1:10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24.0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0.010000</v>
      </c>
      <c r="G18" s="11"/>
      <c r="H18" s="11"/>
      <c r="I18" s="12">
        <v>7.360000</v>
      </c>
      <c r="J18" s="12">
        <f ca="1">ROUND(INDIRECT(ADDRESS(ROW()+(0), COLUMN()+(-4), 1))*INDIRECT(ADDRESS(ROW()+(0), COLUMN()+(-1), 1)), 2)</f>
        <v>0.070000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0.015000</v>
      </c>
      <c r="G19" s="11"/>
      <c r="H19" s="11"/>
      <c r="I19" s="12">
        <v>3.090000</v>
      </c>
      <c r="J19" s="12">
        <f ca="1">ROUND(INDIRECT(ADDRESS(ROW()+(0), COLUMN()+(-4), 1))*INDIRECT(ADDRESS(ROW()+(0), COLUMN()+(-1), 1)), 2)</f>
        <v>0.050000</v>
      </c>
    </row>
    <row r="20" spans="1:10" ht="34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0.010000</v>
      </c>
      <c r="G20" s="13"/>
      <c r="H20" s="13"/>
      <c r="I20" s="14">
        <v>48.880000</v>
      </c>
      <c r="J20" s="14">
        <f ca="1">ROUND(INDIRECT(ADDRESS(ROW()+(0), COLUMN()+(-4), 1))*INDIRECT(ADDRESS(ROW()+(0), COLUMN()+(-1), 1)), 2)</f>
        <v>0.490000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0.610000</v>
      </c>
    </row>
    <row r="22" spans="1:10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0.324000</v>
      </c>
      <c r="G23" s="11"/>
      <c r="H23" s="11"/>
      <c r="I23" s="12">
        <v>18.420000</v>
      </c>
      <c r="J23" s="12">
        <f ca="1">ROUND(INDIRECT(ADDRESS(ROW()+(0), COLUMN()+(-4), 1))*INDIRECT(ADDRESS(ROW()+(0), COLUMN()+(-1), 1)), 2)</f>
        <v>5.970000</v>
      </c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0.324000</v>
      </c>
      <c r="G24" s="11"/>
      <c r="H24" s="11"/>
      <c r="I24" s="12">
        <v>17.250000</v>
      </c>
      <c r="J24" s="12">
        <f ca="1">ROUND(INDIRECT(ADDRESS(ROW()+(0), COLUMN()+(-4), 1))*INDIRECT(ADDRESS(ROW()+(0), COLUMN()+(-1), 1)), 2)</f>
        <v>5.590000</v>
      </c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0.291000</v>
      </c>
      <c r="G25" s="11"/>
      <c r="H25" s="11"/>
      <c r="I25" s="12">
        <v>18.420000</v>
      </c>
      <c r="J25" s="12">
        <f ca="1">ROUND(INDIRECT(ADDRESS(ROW()+(0), COLUMN()+(-4), 1))*INDIRECT(ADDRESS(ROW()+(0), COLUMN()+(-1), 1)), 2)</f>
        <v>5.360000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0.583000</v>
      </c>
      <c r="G26" s="13"/>
      <c r="H26" s="13"/>
      <c r="I26" s="14">
        <v>17.250000</v>
      </c>
      <c r="J26" s="14">
        <f ca="1">ROUND(INDIRECT(ADDRESS(ROW()+(0), COLUMN()+(-4), 1))*INDIRECT(ADDRESS(ROW()+(0), COLUMN()+(-1), 1)), 2)</f>
        <v>10.060000</v>
      </c>
    </row>
    <row r="27" spans="1:10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1))), 2)</f>
        <v>26.980000</v>
      </c>
    </row>
    <row r="28" spans="1:10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3"/>
      <c r="H29" s="13"/>
      <c r="I29" s="14">
        <f ca="1">ROUND(SUM(INDIRECT(ADDRESS(ROW()+(-2), COLUMN()+(1), 1)),INDIRECT(ADDRESS(ROW()+(-8), COLUMN()+(1), 1)),INDIRECT(ADDRESS(ROW()+(-13), COLUMN()+(1), 1))), 2)</f>
        <v>85.000000</v>
      </c>
      <c r="J29" s="14">
        <f ca="1">ROUND(INDIRECT(ADDRESS(ROW()+(0), COLUMN()+(-4), 1))*INDIRECT(ADDRESS(ROW()+(0), COLUMN()+(-1), 1))/100, 2)</f>
        <v>1.700000</v>
      </c>
    </row>
    <row r="30" spans="1:10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4"/>
      <c r="I30" s="25"/>
      <c r="J30" s="26">
        <f ca="1">ROUND(SUM(INDIRECT(ADDRESS(ROW()+(-1), COLUMN()+(0), 1)),INDIRECT(ADDRESS(ROW()+(-3), COLUMN()+(0), 1)),INDIRECT(ADDRESS(ROW()+(-9), COLUMN()+(0), 1)),INDIRECT(ADDRESS(ROW()+(-14), COLUMN()+(0), 1))), 2)</f>
        <v>86.700000</v>
      </c>
    </row>
    <row r="33" spans="1:10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 t="s">
        <v>63</v>
      </c>
      <c r="I33" s="27"/>
      <c r="J33" s="27" t="s">
        <v>64</v>
      </c>
    </row>
    <row r="34" spans="1:10" ht="13.50" thickBot="1" customHeight="1">
      <c r="A34" s="28" t="s">
        <v>65</v>
      </c>
      <c r="B34" s="28"/>
      <c r="C34" s="28"/>
      <c r="D34" s="28"/>
      <c r="E34" s="28"/>
      <c r="F34" s="28"/>
      <c r="G34" s="29">
        <v>1122011.000000</v>
      </c>
      <c r="H34" s="29">
        <v>1122012.000000</v>
      </c>
      <c r="I34" s="29"/>
      <c r="J34" s="29" t="s">
        <v>66</v>
      </c>
    </row>
    <row r="35" spans="1:10" ht="24.0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</row>
    <row r="36" spans="1:10" ht="13.50" thickBot="1" customHeight="1">
      <c r="A36" s="28" t="s">
        <v>68</v>
      </c>
      <c r="B36" s="28"/>
      <c r="C36" s="28"/>
      <c r="D36" s="28"/>
      <c r="E36" s="28"/>
      <c r="F36" s="28"/>
      <c r="G36" s="29">
        <v>192005.000000</v>
      </c>
      <c r="H36" s="29">
        <v>192006.000000</v>
      </c>
      <c r="I36" s="29"/>
      <c r="J36" s="29" t="s">
        <v>69</v>
      </c>
    </row>
    <row r="37" spans="1:10" ht="24.00" thickBot="1" customHeight="1">
      <c r="A37" s="30" t="s">
        <v>70</v>
      </c>
      <c r="B37" s="30"/>
      <c r="C37" s="30"/>
      <c r="D37" s="30"/>
      <c r="E37" s="30"/>
      <c r="F37" s="30"/>
      <c r="G37" s="31"/>
      <c r="H37" s="31"/>
      <c r="I37" s="31"/>
      <c r="J37" s="3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E30"/>
    <mergeCell ref="F30:I30"/>
    <mergeCell ref="A33:F33"/>
    <mergeCell ref="H33:I33"/>
    <mergeCell ref="A34:F34"/>
    <mergeCell ref="G34:G35"/>
    <mergeCell ref="H34:I35"/>
    <mergeCell ref="J34:J35"/>
    <mergeCell ref="A35:F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620079" right="0.472441" top="0.472441" bottom="0.472441" header="0.0" footer="0.0"/>
  <pageSetup paperSize="9" orientation="portrait"/>
  <rowBreaks count="0" manualBreakCount="0">
    </rowBreaks>
</worksheet>
</file>