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<sst xmlns="http://schemas.openxmlformats.org/spreadsheetml/2006/main" count="49" uniqueCount="49">
  <si>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</si>
  <si>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CPI040</t>
  </si>
  <si>
    <t xml:space="preserve">m</t>
  </si>
  <si>
    <t xml:space="preserve">Pilote de extracción con entubación recuperable.</t>
  </si>
  <si>
    <r>
      <rPr>
        <sz val="8.25"/>
        <color rgb="FF000000"/>
        <rFont val="Arial"/>
        <family val="2"/>
      </rPr>
      <t xml:space="preserve">Pilote de cimentación de hormigón armado de 45 cm de diámetro, para grupo de pilotes CPI-4 según NTE-CPI. Ejecutado por extracción de tierras mediante sistema mecánico que se desplaza por el interior de una entubación recuperable y posterior hormigonado continuo en seco del pilote. Realizado con hormigón HA-25/F/12/IIa fabricado en central, y vertido desde camión a través de tubo Tremie, y acero UNE-EN 10080 B 500 S, con una cuantía aproximada de 6,85 kg/m. Incluso alambre de atar y separadores. El precio incluye el transporte, la instalación, el montaje y el desmontaje del equipo mecánico,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</si>
  <si>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</si>
  <si>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</si>
  <si>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</si>
  <si>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</si>
  <si>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</si>
  <si>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</si>
  <si>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</si>
  <si>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mt07aco020m</t>
  </si>
  <si>
    <t xml:space="preserve">Ud</t>
  </si>
  <si>
    <t xml:space="preserve">Separador homologado para pilotes.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</si>
  <si>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</si>
  <si>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</si>
  <si>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</si>
  <si>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</si>
  <si>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</si>
  <si>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</si>
  <si>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mt10haf010nba</t>
  </si>
  <si>
    <t xml:space="preserve">m³</t>
  </si>
  <si>
    <t xml:space="preserve">Hormigón HA-25/F/12/IIa, fabricado en central.</t>
  </si>
  <si>
    <t xml:space="preserve">Subtotal materiales:</t>
  </si>
  <si>
    <t xml:space="preserve">Equipo y maquinaria</t>
  </si>
  <si>
    <t xml:space="preserve">mq03pii104a</t>
  </si>
  <si>
    <t xml:space="preserve">h</t>
  </si>
  <si>
    <t xml:space="preserve">Equipo completo para perforación de pilote de extracción con entubación recuperable, CPI-4.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</si>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</sst>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1.02" customWidth="1"/>
    <col min="4" max="4" width="7.65" customWidth="1"/>
    <col min="5" max="5" width="51.51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3.000000</v>
      </c>
      <c r="G10" s="12">
        <v>0.090000</v>
      </c>
      <c r="H10" s="12">
        <f ca="1">ROUND(INDIRECT(ADDRESS(ROW()+(0), COLUMN()+(-2), 1))*INDIRECT(ADDRESS(ROW()+(0), COLUMN()+(-1), 1)), 2)</f>
        <v>0.270000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6.850000</v>
      </c>
      <c r="G11" s="12">
        <v>0.810000</v>
      </c>
      <c r="H11" s="12">
        <f ca="1">ROUND(INDIRECT(ADDRESS(ROW()+(0), COLUMN()+(-2), 1))*INDIRECT(ADDRESS(ROW()+(0), COLUMN()+(-1), 1)), 2)</f>
        <v>5.550000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0.041000</v>
      </c>
      <c r="G12" s="12">
        <v>1.100000</v>
      </c>
      <c r="H12" s="12">
        <f ca="1">ROUND(INDIRECT(ADDRESS(ROW()+(0), COLUMN()+(-2), 1))*INDIRECT(ADDRESS(ROW()+(0), COLUMN()+(-1), 1)), 2)</f>
        <v>0.050000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0.183000</v>
      </c>
      <c r="G13" s="14">
        <v>82.880000</v>
      </c>
      <c r="H13" s="14">
        <f ca="1">ROUND(INDIRECT(ADDRESS(ROW()+(0), COLUMN()+(-2), 1))*INDIRECT(ADDRESS(ROW()+(0), COLUMN()+(-1), 1)), 2)</f>
        <v>15.170000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21.040000</v>
      </c>
    </row>
    <row r="15" spans="1:8" ht="13.50" thickBot="1" customHeight="1">
      <c r="A15" s="15">
        <v>2.000000</v>
      </c>
      <c r="B15" s="15"/>
      <c r="C15" s="15"/>
      <c r="D15" s="15"/>
      <c r="E15" s="18" t="s">
        <v>25</v>
      </c>
      <c r="F15" s="18"/>
      <c r="G15" s="15"/>
      <c r="H15" s="15"/>
    </row>
    <row r="16" spans="1:8" ht="24.0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0.201000</v>
      </c>
      <c r="G16" s="14">
        <v>291.530000</v>
      </c>
      <c r="H16" s="14">
        <f ca="1">ROUND(INDIRECT(ADDRESS(ROW()+(0), COLUMN()+(-2), 1))*INDIRECT(ADDRESS(ROW()+(0), COLUMN()+(-1), 1)), 2)</f>
        <v>58.600000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58.600000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0.028000</v>
      </c>
      <c r="G19" s="12">
        <v>18.420000</v>
      </c>
      <c r="H19" s="12">
        <f ca="1">ROUND(INDIRECT(ADDRESS(ROW()+(0), COLUMN()+(-2), 1))*INDIRECT(ADDRESS(ROW()+(0), COLUMN()+(-1), 1)), 2)</f>
        <v>0.520000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0.028000</v>
      </c>
      <c r="G20" s="12">
        <v>17.250000</v>
      </c>
      <c r="H20" s="12">
        <f ca="1">ROUND(INDIRECT(ADDRESS(ROW()+(0), COLUMN()+(-2), 1))*INDIRECT(ADDRESS(ROW()+(0), COLUMN()+(-1), 1)), 2)</f>
        <v>0.480000</v>
      </c>
    </row>
    <row r="21" spans="1:8" ht="24.0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1.518000</v>
      </c>
      <c r="G21" s="12">
        <v>18.420000</v>
      </c>
      <c r="H21" s="12">
        <f ca="1">ROUND(INDIRECT(ADDRESS(ROW()+(0), COLUMN()+(-2), 1))*INDIRECT(ADDRESS(ROW()+(0), COLUMN()+(-1), 1)), 2)</f>
        <v>27.960000</v>
      </c>
    </row>
    <row r="22" spans="1:8" ht="24.0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1.518000</v>
      </c>
      <c r="G22" s="14">
        <v>17.250000</v>
      </c>
      <c r="H22" s="14">
        <f ca="1">ROUND(INDIRECT(ADDRESS(ROW()+(0), COLUMN()+(-2), 1))*INDIRECT(ADDRESS(ROW()+(0), COLUMN()+(-1), 1)), 2)</f>
        <v>26.190000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55.150000</v>
      </c>
    </row>
    <row r="24" spans="1:8" ht="13.50" thickBot="1" customHeight="1">
      <c r="A24" s="15">
        <v>4.000000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2.000000</v>
      </c>
      <c r="G25" s="14">
        <f ca="1">ROUND(SUM(INDIRECT(ADDRESS(ROW()+(-2), COLUMN()+(1), 1)),INDIRECT(ADDRESS(ROW()+(-8), COLUMN()+(1), 1)),INDIRECT(ADDRESS(ROW()+(-11), COLUMN()+(1), 1))), 2)</f>
        <v>134.790000</v>
      </c>
      <c r="H25" s="14">
        <f ca="1">ROUND(INDIRECT(ADDRESS(ROW()+(0), COLUMN()+(-2), 1))*INDIRECT(ADDRESS(ROW()+(0), COLUMN()+(-1), 1))/100, 2)</f>
        <v>2.700000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1)),INDIRECT(ADDRESS(ROW()+(-12), COLUMN()+(0), 1))), 2)</f>
        <v>137.490000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620079" right="0.472441" top="0.472441" bottom="0.472441" header="0.0" footer="0.0"/>
  <pageSetup paperSize="9" orientation="portrait"/>
  <rowBreaks count="0" manualBreakCount="0">
    </rowBreaks>
</worksheet>
</file>