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<sst xmlns="http://schemas.openxmlformats.org/spreadsheetml/2006/main" count="68" uniqueCount="68">
  <si>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</si>
  <si>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MPH010</t>
  </si>
  <si>
    <t xml:space="preserve">m²</t>
  </si>
  <si>
    <t xml:space="preserve">Solado de baldosas de hormigón.</t>
  </si>
  <si>
    <r>
      <rPr>
        <sz val="8.25"/>
        <color rgb="FF000000"/>
        <rFont val="Arial"/>
        <family val="2"/>
      </rPr>
      <t xml:space="preserve">Solado de baldosas de hormigón para exteriores, acabado bajorrelieve sin pulir, resistencia a flexión T, carga de rotura 7, resistencia al desgaste H, 30x30x4 cm, gris, para uso público en exteriores en zona de parques y jardines, colocadas a pique de maceta con mortero; todo ello realizado sobre solera de hormigón en masa (HM-20/P/20/X0), de 15 cm de espesor, vertido desde camión con extendido y vibrado manual con regla vibrante de 3 m, con acabado maestreado.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</si>
  <si>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</si>
  <si>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</si>
  <si>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</si>
  <si>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</si>
  <si>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</si>
  <si>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</si>
  <si>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</si>
  <si>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mt10hmf011Bc</t>
  </si>
  <si>
    <t xml:space="preserve">m³</t>
  </si>
  <si>
    <t xml:space="preserve">Hormigón en masa HM-20/P/20/X0, fabricado en central.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</si>
  <si>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</si>
  <si>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</si>
  <si>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</si>
  <si>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</si>
  <si>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</si>
  <si>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</si>
  <si>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mt18bhd010hcia</t>
  </si>
  <si>
    <t xml:space="preserve">m²</t>
  </si>
  <si>
    <t xml:space="preserve">Baldosa de hormigón para exteriores, acabado superficial de la cara vista: bajorrelieve sin pulir, clase resistente a flexión T, clase resistente según la carga de rotura 7, clase de desgaste por abrasión H, formato nominal 30x30x4 cm, color gris, según UNE-EN 1339, con resistencia al deslizamiento/resbalamiento (índice USRV) &gt; 45.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</si>
  <si>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</si>
  <si>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</si>
  <si>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</si>
  <si>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</si>
  <si>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</si>
  <si>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</si>
  <si>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</si>
  <si>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</si>
  <si>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</si>
  <si>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</si>
  <si>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Regla vibrante de 3 m.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</si>
  <si>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</si>
  <si>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</si>
  <si>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</si>
  <si>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</si>
  <si>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</si>
  <si>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</si>
  <si>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</si>
  <si>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</si>
  <si>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</si>
  <si>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</si>
  <si>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</si>
  <si>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</si>
  <si>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</si>
  <si>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</si>
  <si>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</si>
  <si>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</si>
  <si>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</si>
  <si>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</si>
  <si>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</si>
  <si>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</si>
  <si>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</si>
  <si>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</si>
  <si>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</si>
  <si>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</si>
  <si>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197-1:2011</t>
  </si>
  <si>
    <t xml:space="preserve">1+</t>
  </si>
  <si>
    <t xml:space="preserve">Cemento. Parte 1: Composición, especificaciones y criterios de conformidad de los cementos comunes.</t>
  </si>
  <si>
    <t xml:space="preserve">UNE-EN 1339:2004</t>
  </si>
  <si>
    <t xml:space="preserve">Baldosas de hormigón. Especificaciones y métodos de ensayo.</t>
  </si>
  <si>
    <t xml:space="preserve">UNE-EN 1339:2004/AC:2006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</si>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</sst>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65" customWidth="1"/>
    <col min="4" max="4" width="68.17" customWidth="1"/>
    <col min="5" max="5" width="1.87" customWidth="1"/>
    <col min="6" max="6" width="12.75" customWidth="1"/>
    <col min="7" max="7" width="1.53" customWidth="1"/>
    <col min="8" max="8" width="12.7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0.158</v>
      </c>
      <c r="F10" s="11"/>
      <c r="G10" s="11"/>
      <c r="H10" s="12">
        <v>70.63</v>
      </c>
      <c r="I10" s="12">
        <f ca="1">ROUND(INDIRECT(ADDRESS(ROW()+(0), COLUMN()+(-4), 1))*INDIRECT(ADDRESS(ROW()+(0), COLUMN()+(-1), 1)), 2)</f>
        <v>11.16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0.03</v>
      </c>
      <c r="F11" s="11"/>
      <c r="G11" s="11"/>
      <c r="H11" s="12">
        <v>117.8</v>
      </c>
      <c r="I11" s="12">
        <f ca="1">ROUND(INDIRECT(ADDRESS(ROW()+(0), COLUMN()+(-4), 1))*INDIRECT(ADDRESS(ROW()+(0), COLUMN()+(-1), 1)), 2)</f>
        <v>3.53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1"/>
      <c r="G12" s="11"/>
      <c r="H12" s="12">
        <v>0.1</v>
      </c>
      <c r="I12" s="12">
        <f ca="1">ROUND(INDIRECT(ADDRESS(ROW()+(0), COLUMN()+(-4), 1))*INDIRECT(ADDRESS(ROW()+(0), COLUMN()+(-1), 1)), 2)</f>
        <v>0.1</v>
      </c>
    </row>
    <row r="13" spans="1:9" ht="55.50" thickBot="1" customHeight="1">
      <c r="A13" s="1" t="s">
        <v>21</v>
      </c>
      <c r="B13" s="1"/>
      <c r="C13" s="10" t="s">
        <v>22</v>
      </c>
      <c r="D13" s="1" t="s">
        <v>23</v>
      </c>
      <c r="E13" s="11">
        <v>1.05</v>
      </c>
      <c r="F13" s="11"/>
      <c r="G13" s="11"/>
      <c r="H13" s="12">
        <v>11.34</v>
      </c>
      <c r="I13" s="12">
        <f ca="1">ROUND(INDIRECT(ADDRESS(ROW()+(0), COLUMN()+(-4), 1))*INDIRECT(ADDRESS(ROW()+(0), COLUMN()+(-1), 1)), 2)</f>
        <v>11.91</v>
      </c>
    </row>
    <row r="14" spans="1:9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3"/>
      <c r="G14" s="13"/>
      <c r="H14" s="14">
        <v>0.36</v>
      </c>
      <c r="I14" s="14">
        <f ca="1">ROUND(INDIRECT(ADDRESS(ROW()+(0), COLUMN()+(-4), 1))*INDIRECT(ADDRESS(ROW()+(0), COLUMN()+(-1), 1)), 2)</f>
        <v>0.36</v>
      </c>
    </row>
    <row r="15" spans="1:9" ht="13.50" thickBot="1" customHeight="1">
      <c r="A15" s="15"/>
      <c r="B15" s="15"/>
      <c r="C15" s="15"/>
      <c r="D15" s="15"/>
      <c r="E15" s="9" t="s">
        <v>27</v>
      </c>
      <c r="F15" s="9"/>
      <c r="G15" s="9"/>
      <c r="H15" s="9"/>
      <c r="I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27.06</v>
      </c>
    </row>
    <row r="16" spans="1:9" ht="13.50" thickBot="1" customHeight="1">
      <c r="A16" s="15">
        <v>2</v>
      </c>
      <c r="B16" s="15"/>
      <c r="C16" s="15"/>
      <c r="D16" s="18" t="s">
        <v>28</v>
      </c>
      <c r="E16" s="18"/>
      <c r="F16" s="18"/>
      <c r="G16" s="18"/>
      <c r="H16" s="15"/>
      <c r="I16" s="15"/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0.026</v>
      </c>
      <c r="F17" s="11"/>
      <c r="G17" s="11"/>
      <c r="H17" s="12">
        <v>10.58</v>
      </c>
      <c r="I17" s="12">
        <f ca="1">ROUND(INDIRECT(ADDRESS(ROW()+(0), COLUMN()+(-4), 1))*INDIRECT(ADDRESS(ROW()+(0), COLUMN()+(-1), 1)), 2)</f>
        <v>0.28</v>
      </c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0.074</v>
      </c>
      <c r="F18" s="13"/>
      <c r="G18" s="13"/>
      <c r="H18" s="14">
        <v>5.33</v>
      </c>
      <c r="I18" s="14">
        <f ca="1">ROUND(INDIRECT(ADDRESS(ROW()+(0), COLUMN()+(-4), 1))*INDIRECT(ADDRESS(ROW()+(0), COLUMN()+(-1), 1)), 2)</f>
        <v>0.39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1)),INDIRECT(ADDRESS(ROW()+(-2), COLUMN()+(0), 1))), 2)</f>
        <v>0.67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0.356</v>
      </c>
      <c r="F21" s="11"/>
      <c r="G21" s="11"/>
      <c r="H21" s="12">
        <v>19.93</v>
      </c>
      <c r="I21" s="12">
        <f ca="1">ROUND(INDIRECT(ADDRESS(ROW()+(0), COLUMN()+(-4), 1))*INDIRECT(ADDRESS(ROW()+(0), COLUMN()+(-1), 1)), 2)</f>
        <v>7.1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0.404</v>
      </c>
      <c r="F22" s="11"/>
      <c r="G22" s="11"/>
      <c r="H22" s="12">
        <v>18.92</v>
      </c>
      <c r="I22" s="12">
        <f ca="1">ROUND(INDIRECT(ADDRESS(ROW()+(0), COLUMN()+(-4), 1))*INDIRECT(ADDRESS(ROW()+(0), COLUMN()+(-1), 1)), 2)</f>
        <v>7.64</v>
      </c>
    </row>
    <row r="23" spans="1:9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0.33</v>
      </c>
      <c r="F23" s="11"/>
      <c r="G23" s="11"/>
      <c r="H23" s="12">
        <v>19.93</v>
      </c>
      <c r="I23" s="12">
        <f ca="1">ROUND(INDIRECT(ADDRESS(ROW()+(0), COLUMN()+(-4), 1))*INDIRECT(ADDRESS(ROW()+(0), COLUMN()+(-1), 1)), 2)</f>
        <v>6.58</v>
      </c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0.33</v>
      </c>
      <c r="F24" s="13"/>
      <c r="G24" s="13"/>
      <c r="H24" s="14">
        <v>18.92</v>
      </c>
      <c r="I24" s="14">
        <f ca="1">ROUND(INDIRECT(ADDRESS(ROW()+(0), COLUMN()+(-4), 1))*INDIRECT(ADDRESS(ROW()+(0), COLUMN()+(-1), 1)), 2)</f>
        <v>6.24</v>
      </c>
    </row>
    <row r="25" spans="1:9" ht="13.50" thickBot="1" customHeight="1">
      <c r="A25" s="15"/>
      <c r="B25" s="15"/>
      <c r="C25" s="15"/>
      <c r="D25" s="15"/>
      <c r="E25" s="9" t="s">
        <v>49</v>
      </c>
      <c r="F25" s="9"/>
      <c r="G25" s="9"/>
      <c r="H25" s="9"/>
      <c r="I25" s="17">
        <f ca="1">ROUND(SUM(INDIRECT(ADDRESS(ROW()+(-1), COLUMN()+(0), 1)),INDIRECT(ADDRESS(ROW()+(-2), COLUMN()+(0), 1)),INDIRECT(ADDRESS(ROW()+(-3), COLUMN()+(0), 1)),INDIRECT(ADDRESS(ROW()+(-4), COLUMN()+(0), 1))), 2)</f>
        <v>27.56</v>
      </c>
    </row>
    <row r="26" spans="1:9" ht="13.50" thickBot="1" customHeight="1">
      <c r="A26" s="15">
        <v>4</v>
      </c>
      <c r="B26" s="15"/>
      <c r="C26" s="15"/>
      <c r="D26" s="18" t="s">
        <v>50</v>
      </c>
      <c r="E26" s="18"/>
      <c r="F26" s="18"/>
      <c r="G26" s="18"/>
      <c r="H26" s="15"/>
      <c r="I26" s="15"/>
    </row>
    <row r="27" spans="1:9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3"/>
      <c r="G27" s="13"/>
      <c r="H27" s="14">
        <f ca="1">ROUND(SUM(INDIRECT(ADDRESS(ROW()+(-2), COLUMN()+(1), 1)),INDIRECT(ADDRESS(ROW()+(-8), COLUMN()+(1), 1)),INDIRECT(ADDRESS(ROW()+(-12), COLUMN()+(1), 1))), 2)</f>
        <v>55.29</v>
      </c>
      <c r="I27" s="14">
        <f ca="1">ROUND(INDIRECT(ADDRESS(ROW()+(0), COLUMN()+(-4), 1))*INDIRECT(ADDRESS(ROW()+(0), COLUMN()+(-1), 1))/100, 2)</f>
        <v>1.11</v>
      </c>
    </row>
    <row r="28" spans="1:9" ht="13.50" thickBot="1" customHeight="1">
      <c r="A28" s="21" t="s">
        <v>53</v>
      </c>
      <c r="B28" s="21"/>
      <c r="C28" s="22"/>
      <c r="D28" s="23"/>
      <c r="E28" s="24" t="s">
        <v>54</v>
      </c>
      <c r="F28" s="24"/>
      <c r="G28" s="24"/>
      <c r="H28" s="25"/>
      <c r="I28" s="26">
        <f ca="1">ROUND(SUM(INDIRECT(ADDRESS(ROW()+(-1), COLUMN()+(0), 1)),INDIRECT(ADDRESS(ROW()+(-3), COLUMN()+(0), 1)),INDIRECT(ADDRESS(ROW()+(-9), COLUMN()+(0), 1)),INDIRECT(ADDRESS(ROW()+(-13), COLUMN()+(0), 1))), 2)</f>
        <v>56.4</v>
      </c>
    </row>
    <row r="31" spans="1:9" ht="13.50" thickBot="1" customHeight="1">
      <c r="A31" s="27" t="s">
        <v>55</v>
      </c>
      <c r="B31" s="27"/>
      <c r="C31" s="27"/>
      <c r="D31" s="27"/>
      <c r="E31" s="27"/>
      <c r="F31" s="27" t="s">
        <v>56</v>
      </c>
      <c r="G31" s="27" t="s">
        <v>57</v>
      </c>
      <c r="H31" s="27"/>
      <c r="I31" s="27" t="s">
        <v>58</v>
      </c>
    </row>
    <row r="32" spans="1:9" ht="13.50" thickBot="1" customHeight="1">
      <c r="A32" s="28" t="s">
        <v>59</v>
      </c>
      <c r="B32" s="28"/>
      <c r="C32" s="28"/>
      <c r="D32" s="28"/>
      <c r="E32" s="28"/>
      <c r="F32" s="29">
        <v>172012</v>
      </c>
      <c r="G32" s="29">
        <v>172013</v>
      </c>
      <c r="H32" s="29"/>
      <c r="I32" s="29" t="s">
        <v>60</v>
      </c>
    </row>
    <row r="33" spans="1:9" ht="13.50" thickBot="1" customHeight="1">
      <c r="A33" s="30" t="s">
        <v>61</v>
      </c>
      <c r="B33" s="30"/>
      <c r="C33" s="30"/>
      <c r="D33" s="30"/>
      <c r="E33" s="30"/>
      <c r="F33" s="31"/>
      <c r="G33" s="31"/>
      <c r="H33" s="31"/>
      <c r="I33" s="31"/>
    </row>
    <row r="34" spans="1:9" ht="13.50" thickBot="1" customHeight="1">
      <c r="A34" s="28" t="s">
        <v>62</v>
      </c>
      <c r="B34" s="28"/>
      <c r="C34" s="28"/>
      <c r="D34" s="28"/>
      <c r="E34" s="28"/>
      <c r="F34" s="29">
        <v>132004</v>
      </c>
      <c r="G34" s="29">
        <v>132005</v>
      </c>
      <c r="H34" s="29"/>
      <c r="I34" s="29">
        <v>4</v>
      </c>
    </row>
    <row r="35" spans="1:9" ht="13.50" thickBot="1" customHeight="1">
      <c r="A35" s="32" t="s">
        <v>63</v>
      </c>
      <c r="B35" s="32"/>
      <c r="C35" s="32"/>
      <c r="D35" s="32"/>
      <c r="E35" s="32"/>
      <c r="F35" s="33"/>
      <c r="G35" s="33"/>
      <c r="H35" s="33"/>
      <c r="I35" s="33"/>
    </row>
    <row r="36" spans="1:9" ht="13.50" thickBot="1" customHeight="1">
      <c r="A36" s="30" t="s">
        <v>64</v>
      </c>
      <c r="B36" s="30"/>
      <c r="C36" s="30"/>
      <c r="D36" s="30"/>
      <c r="E36" s="30"/>
      <c r="F36" s="31">
        <v>112007</v>
      </c>
      <c r="G36" s="31">
        <v>112007</v>
      </c>
      <c r="H36" s="31"/>
      <c r="I36" s="31"/>
    </row>
    <row r="39" spans="1:1" ht="33.75" thickBot="1" customHeight="1">
      <c r="A39" s="1" t="s">
        <v>65</v>
      </c>
      <c r="B39" s="1"/>
      <c r="C39" s="1"/>
      <c r="D39" s="1"/>
      <c r="E39" s="1"/>
      <c r="F39" s="1"/>
      <c r="G39" s="1"/>
      <c r="H39" s="1"/>
      <c r="I39" s="1"/>
    </row>
    <row r="40" spans="1:1" ht="33.75" thickBot="1" customHeight="1">
      <c r="A40" s="1" t="s">
        <v>66</v>
      </c>
      <c r="B40" s="1"/>
      <c r="C40" s="1"/>
      <c r="D40" s="1"/>
      <c r="E40" s="1"/>
      <c r="F40" s="1"/>
      <c r="G40" s="1"/>
      <c r="H40" s="1"/>
      <c r="I40" s="1"/>
    </row>
    <row r="41" spans="1:1" ht="33.75" thickBot="1" customHeight="1">
      <c r="A41" s="1" t="s">
        <v>67</v>
      </c>
      <c r="B41" s="1"/>
      <c r="C41" s="1"/>
      <c r="D41" s="1"/>
      <c r="E41" s="1"/>
      <c r="F41" s="1"/>
      <c r="G41" s="1"/>
      <c r="H41" s="1"/>
      <c r="I41" s="1"/>
    </row>
  </sheetData>
  <mergeCells count="62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H15"/>
    <mergeCell ref="A16:B16"/>
    <mergeCell ref="D16:G16"/>
    <mergeCell ref="A17:B17"/>
    <mergeCell ref="E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5:B25"/>
    <mergeCell ref="E25:H25"/>
    <mergeCell ref="A26:B26"/>
    <mergeCell ref="D26:G26"/>
    <mergeCell ref="A27:B27"/>
    <mergeCell ref="E27:G27"/>
    <mergeCell ref="A28:D28"/>
    <mergeCell ref="E28:H28"/>
    <mergeCell ref="A31:E31"/>
    <mergeCell ref="G31:H31"/>
    <mergeCell ref="A32:E32"/>
    <mergeCell ref="F32:F33"/>
    <mergeCell ref="G32:H33"/>
    <mergeCell ref="I32:I33"/>
    <mergeCell ref="A33:E33"/>
    <mergeCell ref="A34:E34"/>
    <mergeCell ref="G34:H34"/>
    <mergeCell ref="I34:I36"/>
    <mergeCell ref="A35:E35"/>
    <mergeCell ref="G35:H35"/>
    <mergeCell ref="A36:E36"/>
    <mergeCell ref="G36:H36"/>
    <mergeCell ref="A39:I39"/>
    <mergeCell ref="A40:I40"/>
    <mergeCell ref="A41:I41"/>
  </mergeCells>
  <pageMargins left="0.147638" right="0.147638" top="0.206693" bottom="0.206693" header="0.0" footer="0.0"/>
  <pageSetup paperSize="9" orientation="portrait"/>
  <rowBreaks count="0" manualBreakCount="0">
    </rowBreaks>
</worksheet>
</file>