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<sst xmlns="http://schemas.openxmlformats.org/spreadsheetml/2006/main" count="43" uniqueCount="43">
  <si>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</si>
  <si>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CCE010</t>
  </si>
  <si>
    <t xml:space="preserve">m³</t>
  </si>
  <si>
    <t xml:space="preserve">Cimentación de muro de escollera.</t>
  </si>
  <si>
    <r>
      <rPr>
        <sz val="8.25"/>
        <color rgb="FF000000"/>
        <rFont val="Arial"/>
        <family val="2"/>
      </rPr>
      <t xml:space="preserve">Cimentación de muro de escollera, de bloques de piedra caliza, careada, colocados con retroexcavadora sobre cadenas con pinza para escollera y relleno de los huecos existentes entre los bloques con hormigón HM-15/P/40/I fabricado en central y vertido desde camión.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</si>
  <si>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</si>
  <si>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</si>
  <si>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</si>
  <si>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</si>
  <si>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</si>
  <si>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</si>
  <si>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</si>
  <si>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mt06psm020a</t>
  </si>
  <si>
    <t xml:space="preserve">t</t>
  </si>
  <si>
    <t xml:space="preserve">Bloque de piedra caliza, careada.</t>
  </si>
  <si>
    <t xml:space="preserve">mt10hmf010Ly</t>
  </si>
  <si>
    <t xml:space="preserve">m³</t>
  </si>
  <si>
    <t xml:space="preserve">Hormigón HM-15/P/40/I, fabricado en central.</t>
  </si>
  <si>
    <t xml:space="preserve">Subtotal materiales:</t>
  </si>
  <si>
    <t xml:space="preserve">Equipo y maquinaria</t>
  </si>
  <si>
    <t xml:space="preserve">mq01exc020a</t>
  </si>
  <si>
    <t xml:space="preserve">h</t>
  </si>
  <si>
    <t xml:space="preserve">Retroexcavadora sobre cadenas, de 118 kW, con pinza para escollera.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</si>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</sst>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9.35" customWidth="1"/>
    <col min="5" max="5" width="61.54" customWidth="1"/>
    <col min="6" max="6" width="17.68" customWidth="1"/>
    <col min="7" max="7" width="14.2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1.55</v>
      </c>
      <c r="G10" s="12">
        <v>10.22</v>
      </c>
      <c r="H10" s="12">
        <f ca="1">ROUND(INDIRECT(ADDRESS(ROW()+(0), COLUMN()+(-2), 1))*INDIRECT(ADDRESS(ROW()+(0), COLUMN()+(-1), 1)), 2)</f>
        <v>15.84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62.26</v>
      </c>
      <c r="H11" s="14">
        <f ca="1">ROUND(INDIRECT(ADDRESS(ROW()+(0), COLUMN()+(-2), 1))*INDIRECT(ADDRESS(ROW()+(0), COLUMN()+(-1), 1)), 2)</f>
        <v>20.55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0.506</v>
      </c>
      <c r="G14" s="14">
        <v>117.27</v>
      </c>
      <c r="H14" s="14">
        <f ca="1">ROUND(INDIRECT(ADDRESS(ROW()+(0), COLUMN()+(-2), 1))*INDIRECT(ADDRESS(ROW()+(0), COLUMN()+(-1), 1)), 2)</f>
        <v>59.34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59.34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0.413</v>
      </c>
      <c r="G17" s="12">
        <v>19.03</v>
      </c>
      <c r="H17" s="12">
        <f ca="1">ROUND(INDIRECT(ADDRESS(ROW()+(0), COLUMN()+(-2), 1))*INDIRECT(ADDRESS(ROW()+(0), COLUMN()+(-1), 1)), 2)</f>
        <v>7.86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0.105</v>
      </c>
      <c r="G18" s="12">
        <v>19.81</v>
      </c>
      <c r="H18" s="12">
        <f ca="1">ROUND(INDIRECT(ADDRESS(ROW()+(0), COLUMN()+(-2), 1))*INDIRECT(ADDRESS(ROW()+(0), COLUMN()+(-1), 1)), 2)</f>
        <v>2.08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0.105</v>
      </c>
      <c r="G19" s="12">
        <v>18.78</v>
      </c>
      <c r="H19" s="12">
        <f ca="1">ROUND(INDIRECT(ADDRESS(ROW()+(0), COLUMN()+(-2), 1))*INDIRECT(ADDRESS(ROW()+(0), COLUMN()+(-1), 1)), 2)</f>
        <v>1.97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0.88</v>
      </c>
      <c r="G20" s="14">
        <v>17.82</v>
      </c>
      <c r="H20" s="14">
        <f ca="1">ROUND(INDIRECT(ADDRESS(ROW()+(0), COLUMN()+(-2), 1))*INDIRECT(ADDRESS(ROW()+(0), COLUMN()+(-1), 1)), 2)</f>
        <v>15.68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27.59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123.32</v>
      </c>
      <c r="H23" s="14">
        <f ca="1">ROUND(INDIRECT(ADDRESS(ROW()+(0), COLUMN()+(-2), 1))*INDIRECT(ADDRESS(ROW()+(0), COLUMN()+(-1), 1))/100, 2)</f>
        <v>2.47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1)),INDIRECT(ADDRESS(ROW()+(-9), COLUMN()+(0), 1)),INDIRECT(ADDRESS(ROW()+(-12), COLUMN()+(0), 1))), 2)</f>
        <v>125.79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